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720" yWindow="480" windowWidth="11055" windowHeight="5595" activeTab="1"/>
  </bookViews>
  <sheets>
    <sheet name="DocFísica" sheetId="2" r:id="rId1"/>
    <sheet name="MtrFísica" sheetId="3" r:id="rId2"/>
  </sheets>
  <definedNames>
    <definedName name="_xlnm.Print_Area" localSheetId="0">DocFísica!$A$1:$V$163</definedName>
    <definedName name="_xlnm.Print_Titles" localSheetId="0">DocFísica!$1:$5</definedName>
  </definedNames>
  <calcPr calcId="125725"/>
</workbook>
</file>

<file path=xl/calcChain.xml><?xml version="1.0" encoding="utf-8"?>
<calcChain xmlns="http://schemas.openxmlformats.org/spreadsheetml/2006/main">
  <c r="U98" i="3"/>
  <c r="T98"/>
  <c r="R98"/>
  <c r="Q98"/>
  <c r="Q114" s="1"/>
  <c r="U114"/>
  <c r="U99" i="2"/>
  <c r="U115" s="1"/>
  <c r="T99"/>
  <c r="Q99"/>
  <c r="Q115" s="1"/>
  <c r="S85"/>
  <c r="V155"/>
  <c r="S155"/>
  <c r="P155"/>
  <c r="V154"/>
  <c r="S154"/>
  <c r="P154"/>
  <c r="N132"/>
  <c r="O132" s="1"/>
  <c r="L132"/>
  <c r="M132" s="1"/>
  <c r="J132"/>
  <c r="K132" s="1"/>
  <c r="O131"/>
  <c r="M131"/>
  <c r="K131"/>
  <c r="O130"/>
  <c r="M130"/>
  <c r="K130"/>
  <c r="O129"/>
  <c r="M129"/>
  <c r="K129"/>
  <c r="O128"/>
  <c r="M128"/>
  <c r="K128"/>
  <c r="N131" i="3"/>
  <c r="O131" s="1"/>
  <c r="L131"/>
  <c r="M131" s="1"/>
  <c r="J131"/>
  <c r="K131" s="1"/>
  <c r="O130"/>
  <c r="M130"/>
  <c r="K130"/>
  <c r="O129"/>
  <c r="M129"/>
  <c r="K129"/>
  <c r="O128"/>
  <c r="M128"/>
  <c r="K128"/>
  <c r="O127"/>
  <c r="M127"/>
  <c r="K127"/>
  <c r="U87" i="2"/>
  <c r="U88" s="1"/>
  <c r="T87"/>
  <c r="T88" s="1"/>
  <c r="R87"/>
  <c r="R88" s="1"/>
  <c r="Q87"/>
  <c r="Q88" s="1"/>
  <c r="O87"/>
  <c r="O88" s="1"/>
  <c r="N87"/>
  <c r="N88" s="1"/>
  <c r="V86"/>
  <c r="S86"/>
  <c r="P86"/>
  <c r="V85"/>
  <c r="V87" s="1"/>
  <c r="P85"/>
  <c r="P87" s="1"/>
  <c r="U87" i="3"/>
  <c r="U88" s="1"/>
  <c r="T87"/>
  <c r="T88" s="1"/>
  <c r="R87"/>
  <c r="R88" s="1"/>
  <c r="Q87"/>
  <c r="Q88" s="1"/>
  <c r="O87"/>
  <c r="O88" s="1"/>
  <c r="N87"/>
  <c r="N88" s="1"/>
  <c r="V86"/>
  <c r="S86"/>
  <c r="P86"/>
  <c r="V85"/>
  <c r="S85"/>
  <c r="P85"/>
  <c r="V106" i="2"/>
  <c r="S106"/>
  <c r="P106"/>
  <c r="V105"/>
  <c r="S105"/>
  <c r="P105"/>
  <c r="V104"/>
  <c r="S104"/>
  <c r="P104"/>
  <c r="V103"/>
  <c r="S103"/>
  <c r="P103"/>
  <c r="V102"/>
  <c r="S102"/>
  <c r="P102"/>
  <c r="V101"/>
  <c r="S101"/>
  <c r="P101"/>
  <c r="V100"/>
  <c r="S100"/>
  <c r="P100"/>
  <c r="R99"/>
  <c r="R114" s="1"/>
  <c r="O99"/>
  <c r="N99"/>
  <c r="V98"/>
  <c r="V113" s="1"/>
  <c r="S98"/>
  <c r="P98"/>
  <c r="V97"/>
  <c r="S97"/>
  <c r="P97"/>
  <c r="V96"/>
  <c r="V99" s="1"/>
  <c r="S96"/>
  <c r="P96"/>
  <c r="V105" i="3"/>
  <c r="S105"/>
  <c r="P105"/>
  <c r="V104"/>
  <c r="S104"/>
  <c r="P104"/>
  <c r="V103"/>
  <c r="S103"/>
  <c r="S118" s="1"/>
  <c r="P103"/>
  <c r="V102"/>
  <c r="S102"/>
  <c r="P102"/>
  <c r="V101"/>
  <c r="V116" s="1"/>
  <c r="S101"/>
  <c r="S116" s="1"/>
  <c r="P101"/>
  <c r="V100"/>
  <c r="S100"/>
  <c r="P100"/>
  <c r="V99"/>
  <c r="S99"/>
  <c r="P99"/>
  <c r="O98"/>
  <c r="O114" s="1"/>
  <c r="N98"/>
  <c r="V97"/>
  <c r="S97"/>
  <c r="P97"/>
  <c r="V96"/>
  <c r="S96"/>
  <c r="P96"/>
  <c r="V95"/>
  <c r="S95"/>
  <c r="P95"/>
  <c r="O134" i="2"/>
  <c r="M134"/>
  <c r="M159" i="3"/>
  <c r="J159"/>
  <c r="G159"/>
  <c r="D159"/>
  <c r="M158"/>
  <c r="J158"/>
  <c r="G158"/>
  <c r="D158"/>
  <c r="M157"/>
  <c r="J157"/>
  <c r="G157"/>
  <c r="D157"/>
  <c r="M156"/>
  <c r="J156"/>
  <c r="E156"/>
  <c r="G156" s="1"/>
  <c r="B156"/>
  <c r="D156" s="1"/>
  <c r="M155"/>
  <c r="J155"/>
  <c r="E155"/>
  <c r="G155" s="1"/>
  <c r="B155"/>
  <c r="D155" s="1"/>
  <c r="M153"/>
  <c r="J153"/>
  <c r="G153"/>
  <c r="D153"/>
  <c r="M104"/>
  <c r="J104"/>
  <c r="G104"/>
  <c r="D104"/>
  <c r="M103"/>
  <c r="J103"/>
  <c r="G103"/>
  <c r="D103"/>
  <c r="M102"/>
  <c r="J102"/>
  <c r="G102"/>
  <c r="D102"/>
  <c r="D117" s="1"/>
  <c r="M101"/>
  <c r="J101"/>
  <c r="G101"/>
  <c r="D101"/>
  <c r="M97"/>
  <c r="J97"/>
  <c r="G97"/>
  <c r="D97"/>
  <c r="M96"/>
  <c r="J96"/>
  <c r="G96"/>
  <c r="D96"/>
  <c r="M95"/>
  <c r="J95"/>
  <c r="J110" s="1"/>
  <c r="G95"/>
  <c r="D95"/>
  <c r="D110" s="1"/>
  <c r="M86"/>
  <c r="J86"/>
  <c r="D86"/>
  <c r="M85"/>
  <c r="M116" s="1"/>
  <c r="J85"/>
  <c r="G85"/>
  <c r="G119" s="1"/>
  <c r="D85"/>
  <c r="M160" i="2"/>
  <c r="J160"/>
  <c r="G160"/>
  <c r="D160"/>
  <c r="M159"/>
  <c r="J159"/>
  <c r="G159"/>
  <c r="D159"/>
  <c r="M158"/>
  <c r="J158"/>
  <c r="G158"/>
  <c r="D158"/>
  <c r="M157"/>
  <c r="M156"/>
  <c r="M155"/>
  <c r="J155"/>
  <c r="G155"/>
  <c r="M154"/>
  <c r="J154"/>
  <c r="G154"/>
  <c r="D154"/>
  <c r="M105"/>
  <c r="J105"/>
  <c r="G105"/>
  <c r="D105"/>
  <c r="M104"/>
  <c r="J104"/>
  <c r="G104"/>
  <c r="D104"/>
  <c r="M103"/>
  <c r="J103"/>
  <c r="G103"/>
  <c r="D103"/>
  <c r="M102"/>
  <c r="J102"/>
  <c r="G102"/>
  <c r="D102"/>
  <c r="M98"/>
  <c r="J98"/>
  <c r="G98"/>
  <c r="D98"/>
  <c r="M97"/>
  <c r="J97"/>
  <c r="G97"/>
  <c r="D97"/>
  <c r="M96"/>
  <c r="J96"/>
  <c r="G96"/>
  <c r="D96"/>
  <c r="M86"/>
  <c r="J86"/>
  <c r="G86"/>
  <c r="D86"/>
  <c r="M85"/>
  <c r="J85"/>
  <c r="G85"/>
  <c r="G87" s="1"/>
  <c r="D85"/>
  <c r="D87" s="1"/>
  <c r="V159" i="3"/>
  <c r="S159"/>
  <c r="P159"/>
  <c r="V158"/>
  <c r="S158"/>
  <c r="P158"/>
  <c r="V157"/>
  <c r="S157"/>
  <c r="P157"/>
  <c r="V156"/>
  <c r="T156"/>
  <c r="S156"/>
  <c r="Q156"/>
  <c r="P156"/>
  <c r="V155"/>
  <c r="T155"/>
  <c r="S155"/>
  <c r="Q155"/>
  <c r="P155"/>
  <c r="V154"/>
  <c r="S154"/>
  <c r="P154"/>
  <c r="V153"/>
  <c r="S153"/>
  <c r="P153"/>
  <c r="O137"/>
  <c r="M137"/>
  <c r="K137"/>
  <c r="I137"/>
  <c r="G137"/>
  <c r="E137"/>
  <c r="C137"/>
  <c r="O136"/>
  <c r="M136"/>
  <c r="K136"/>
  <c r="I136"/>
  <c r="G136"/>
  <c r="E136"/>
  <c r="C136"/>
  <c r="O135"/>
  <c r="M135"/>
  <c r="K135"/>
  <c r="I135"/>
  <c r="G135"/>
  <c r="E135"/>
  <c r="C135"/>
  <c r="O134"/>
  <c r="M134"/>
  <c r="K134"/>
  <c r="I134"/>
  <c r="G134"/>
  <c r="E134"/>
  <c r="C134"/>
  <c r="O133"/>
  <c r="M133"/>
  <c r="K133"/>
  <c r="I133"/>
  <c r="G133"/>
  <c r="E133"/>
  <c r="C133"/>
  <c r="O132"/>
  <c r="M132"/>
  <c r="K132"/>
  <c r="I132"/>
  <c r="G132"/>
  <c r="E132"/>
  <c r="C132"/>
  <c r="H131"/>
  <c r="I131" s="1"/>
  <c r="F131"/>
  <c r="G131" s="1"/>
  <c r="D131"/>
  <c r="E131" s="1"/>
  <c r="B131"/>
  <c r="C131" s="1"/>
  <c r="I130"/>
  <c r="G130"/>
  <c r="E130"/>
  <c r="C130"/>
  <c r="I129"/>
  <c r="G129"/>
  <c r="E129"/>
  <c r="C129"/>
  <c r="I128"/>
  <c r="G128"/>
  <c r="E128"/>
  <c r="C128"/>
  <c r="I127"/>
  <c r="G127"/>
  <c r="E127"/>
  <c r="C127"/>
  <c r="U120"/>
  <c r="T120"/>
  <c r="R120"/>
  <c r="Q120"/>
  <c r="O120"/>
  <c r="N120"/>
  <c r="L120"/>
  <c r="K120"/>
  <c r="I120"/>
  <c r="H120"/>
  <c r="F120"/>
  <c r="E120"/>
  <c r="C120"/>
  <c r="B120"/>
  <c r="U119"/>
  <c r="T119"/>
  <c r="R119"/>
  <c r="Q119"/>
  <c r="O119"/>
  <c r="N119"/>
  <c r="L119"/>
  <c r="K119"/>
  <c r="I119"/>
  <c r="H119"/>
  <c r="F119"/>
  <c r="E119"/>
  <c r="C119"/>
  <c r="B119"/>
  <c r="U118"/>
  <c r="T118"/>
  <c r="R118"/>
  <c r="Q118"/>
  <c r="O118"/>
  <c r="N118"/>
  <c r="L118"/>
  <c r="K118"/>
  <c r="I118"/>
  <c r="H118"/>
  <c r="F118"/>
  <c r="E118"/>
  <c r="C118"/>
  <c r="B118"/>
  <c r="U117"/>
  <c r="T117"/>
  <c r="R117"/>
  <c r="Q117"/>
  <c r="O117"/>
  <c r="N117"/>
  <c r="L117"/>
  <c r="K117"/>
  <c r="I117"/>
  <c r="H117"/>
  <c r="F117"/>
  <c r="E117"/>
  <c r="C117"/>
  <c r="B117"/>
  <c r="U116"/>
  <c r="T116"/>
  <c r="R116"/>
  <c r="Q116"/>
  <c r="O116"/>
  <c r="N116"/>
  <c r="L116"/>
  <c r="K116"/>
  <c r="I116"/>
  <c r="H116"/>
  <c r="F116"/>
  <c r="E116"/>
  <c r="C116"/>
  <c r="B116"/>
  <c r="U115"/>
  <c r="T115"/>
  <c r="R115"/>
  <c r="Q115"/>
  <c r="O115"/>
  <c r="N115"/>
  <c r="L115"/>
  <c r="K115"/>
  <c r="I115"/>
  <c r="H115"/>
  <c r="F115"/>
  <c r="E115"/>
  <c r="C115"/>
  <c r="B115"/>
  <c r="U112"/>
  <c r="T112"/>
  <c r="R112"/>
  <c r="Q112"/>
  <c r="O112"/>
  <c r="N112"/>
  <c r="L112"/>
  <c r="K112"/>
  <c r="I112"/>
  <c r="H112"/>
  <c r="F112"/>
  <c r="E112"/>
  <c r="C112"/>
  <c r="B112"/>
  <c r="U111"/>
  <c r="T111"/>
  <c r="R111"/>
  <c r="Q111"/>
  <c r="O111"/>
  <c r="N111"/>
  <c r="L111"/>
  <c r="K111"/>
  <c r="I111"/>
  <c r="H111"/>
  <c r="F111"/>
  <c r="E111"/>
  <c r="C111"/>
  <c r="B111"/>
  <c r="U110"/>
  <c r="T110"/>
  <c r="R110"/>
  <c r="Q110"/>
  <c r="O110"/>
  <c r="N110"/>
  <c r="L110"/>
  <c r="K110"/>
  <c r="I110"/>
  <c r="H110"/>
  <c r="F110"/>
  <c r="E110"/>
  <c r="C110"/>
  <c r="B110"/>
  <c r="M105"/>
  <c r="J105"/>
  <c r="J120" s="1"/>
  <c r="G105"/>
  <c r="G120" s="1"/>
  <c r="D105"/>
  <c r="D120" s="1"/>
  <c r="J119"/>
  <c r="V118"/>
  <c r="P118"/>
  <c r="G118"/>
  <c r="V117"/>
  <c r="S117"/>
  <c r="P117"/>
  <c r="M117"/>
  <c r="J117"/>
  <c r="G117"/>
  <c r="P116"/>
  <c r="G116"/>
  <c r="M100"/>
  <c r="M115" s="1"/>
  <c r="J100"/>
  <c r="J115" s="1"/>
  <c r="G100"/>
  <c r="G115" s="1"/>
  <c r="D100"/>
  <c r="M99"/>
  <c r="J99"/>
  <c r="G99"/>
  <c r="D99"/>
  <c r="T114"/>
  <c r="R114"/>
  <c r="N114"/>
  <c r="L98"/>
  <c r="L114" s="1"/>
  <c r="K98"/>
  <c r="K114" s="1"/>
  <c r="I98"/>
  <c r="I114" s="1"/>
  <c r="H98"/>
  <c r="H114" s="1"/>
  <c r="F98"/>
  <c r="F114" s="1"/>
  <c r="E98"/>
  <c r="E114" s="1"/>
  <c r="C98"/>
  <c r="C114" s="1"/>
  <c r="B98"/>
  <c r="B114" s="1"/>
  <c r="G112"/>
  <c r="G111"/>
  <c r="M110"/>
  <c r="G110"/>
  <c r="L87"/>
  <c r="L88" s="1"/>
  <c r="K87"/>
  <c r="K88" s="1"/>
  <c r="I87"/>
  <c r="I88" s="1"/>
  <c r="H87"/>
  <c r="H88" s="1"/>
  <c r="F87"/>
  <c r="F88" s="1"/>
  <c r="E87"/>
  <c r="E88" s="1"/>
  <c r="C87"/>
  <c r="C88" s="1"/>
  <c r="B87"/>
  <c r="B88" s="1"/>
  <c r="O137" i="2"/>
  <c r="M137"/>
  <c r="K137"/>
  <c r="I137"/>
  <c r="G137"/>
  <c r="E137"/>
  <c r="O138"/>
  <c r="M138"/>
  <c r="K138"/>
  <c r="I138"/>
  <c r="G138"/>
  <c r="E138"/>
  <c r="C138"/>
  <c r="C137"/>
  <c r="O136"/>
  <c r="O135"/>
  <c r="M136"/>
  <c r="M135"/>
  <c r="K136"/>
  <c r="K135"/>
  <c r="I136"/>
  <c r="I135"/>
  <c r="G136"/>
  <c r="G135"/>
  <c r="E136"/>
  <c r="E135"/>
  <c r="C136"/>
  <c r="C135"/>
  <c r="K134"/>
  <c r="I134"/>
  <c r="G134"/>
  <c r="E134"/>
  <c r="C134"/>
  <c r="U121"/>
  <c r="T121"/>
  <c r="R121"/>
  <c r="Q121"/>
  <c r="O121"/>
  <c r="N121"/>
  <c r="L121"/>
  <c r="K121"/>
  <c r="I121"/>
  <c r="H121"/>
  <c r="F121"/>
  <c r="E121"/>
  <c r="C121"/>
  <c r="B121"/>
  <c r="U120"/>
  <c r="T120"/>
  <c r="R120"/>
  <c r="Q120"/>
  <c r="O120"/>
  <c r="N120"/>
  <c r="L120"/>
  <c r="K120"/>
  <c r="I120"/>
  <c r="H120"/>
  <c r="F120"/>
  <c r="E120"/>
  <c r="C120"/>
  <c r="B120"/>
  <c r="U116"/>
  <c r="T116"/>
  <c r="R116"/>
  <c r="Q116"/>
  <c r="O116"/>
  <c r="N116"/>
  <c r="L116"/>
  <c r="K116"/>
  <c r="I116"/>
  <c r="H116"/>
  <c r="F116"/>
  <c r="E116"/>
  <c r="C116"/>
  <c r="U113"/>
  <c r="T113"/>
  <c r="R113"/>
  <c r="Q113"/>
  <c r="O113"/>
  <c r="N113"/>
  <c r="L113"/>
  <c r="K113"/>
  <c r="I113"/>
  <c r="H113"/>
  <c r="F113"/>
  <c r="E113"/>
  <c r="C113"/>
  <c r="U112"/>
  <c r="T112"/>
  <c r="R112"/>
  <c r="Q112"/>
  <c r="O112"/>
  <c r="N112"/>
  <c r="L112"/>
  <c r="K112"/>
  <c r="I112"/>
  <c r="H112"/>
  <c r="F112"/>
  <c r="E112"/>
  <c r="C112"/>
  <c r="U111"/>
  <c r="T111"/>
  <c r="R111"/>
  <c r="Q111"/>
  <c r="O111"/>
  <c r="N111"/>
  <c r="L111"/>
  <c r="K111"/>
  <c r="I111"/>
  <c r="H111"/>
  <c r="F111"/>
  <c r="E111"/>
  <c r="C111"/>
  <c r="B113"/>
  <c r="B112"/>
  <c r="B111"/>
  <c r="B116"/>
  <c r="M106"/>
  <c r="J106"/>
  <c r="G106"/>
  <c r="D106"/>
  <c r="M101"/>
  <c r="J101"/>
  <c r="G101"/>
  <c r="D101"/>
  <c r="M100"/>
  <c r="J100"/>
  <c r="G100"/>
  <c r="D100"/>
  <c r="C99"/>
  <c r="C114" s="1"/>
  <c r="E99"/>
  <c r="E115" s="1"/>
  <c r="F99"/>
  <c r="F115" s="1"/>
  <c r="H99"/>
  <c r="H114" s="1"/>
  <c r="I99"/>
  <c r="I115" s="1"/>
  <c r="K99"/>
  <c r="K115" s="1"/>
  <c r="L99"/>
  <c r="L115" s="1"/>
  <c r="N114"/>
  <c r="O115"/>
  <c r="T114"/>
  <c r="B99"/>
  <c r="B115" s="1"/>
  <c r="V160"/>
  <c r="V159"/>
  <c r="V158"/>
  <c r="V157"/>
  <c r="V156"/>
  <c r="S160"/>
  <c r="S159"/>
  <c r="S158"/>
  <c r="S157"/>
  <c r="S156"/>
  <c r="P160"/>
  <c r="P159"/>
  <c r="P158"/>
  <c r="P157"/>
  <c r="P156"/>
  <c r="M133"/>
  <c r="M116"/>
  <c r="V116"/>
  <c r="B117"/>
  <c r="C117"/>
  <c r="E117"/>
  <c r="F117"/>
  <c r="H117"/>
  <c r="I117"/>
  <c r="K117"/>
  <c r="L117"/>
  <c r="N117"/>
  <c r="O117"/>
  <c r="Q117"/>
  <c r="R117"/>
  <c r="T117"/>
  <c r="U117"/>
  <c r="B118"/>
  <c r="C118"/>
  <c r="E118"/>
  <c r="F118"/>
  <c r="H118"/>
  <c r="I118"/>
  <c r="K118"/>
  <c r="L118"/>
  <c r="N118"/>
  <c r="O118"/>
  <c r="Q118"/>
  <c r="R118"/>
  <c r="T118"/>
  <c r="U118"/>
  <c r="B119"/>
  <c r="C119"/>
  <c r="E119"/>
  <c r="F119"/>
  <c r="H119"/>
  <c r="I119"/>
  <c r="K119"/>
  <c r="L119"/>
  <c r="N119"/>
  <c r="O119"/>
  <c r="Q119"/>
  <c r="R119"/>
  <c r="T119"/>
  <c r="U119"/>
  <c r="M112"/>
  <c r="P113"/>
  <c r="C87"/>
  <c r="C88" s="1"/>
  <c r="E87"/>
  <c r="E88" s="1"/>
  <c r="F87"/>
  <c r="F88" s="1"/>
  <c r="H87"/>
  <c r="H88" s="1"/>
  <c r="I87"/>
  <c r="I88" s="1"/>
  <c r="K87"/>
  <c r="K88" s="1"/>
  <c r="L87"/>
  <c r="L88" s="1"/>
  <c r="B87"/>
  <c r="B88" s="1"/>
  <c r="H132"/>
  <c r="I132" s="1"/>
  <c r="F132"/>
  <c r="G132" s="1"/>
  <c r="D132"/>
  <c r="E132" s="1"/>
  <c r="B132"/>
  <c r="C133"/>
  <c r="E133"/>
  <c r="G133"/>
  <c r="I133"/>
  <c r="K133"/>
  <c r="O133"/>
  <c r="I129"/>
  <c r="I130"/>
  <c r="I131"/>
  <c r="G129"/>
  <c r="G130"/>
  <c r="G131"/>
  <c r="E129"/>
  <c r="E130"/>
  <c r="E131"/>
  <c r="C129"/>
  <c r="C130"/>
  <c r="C131"/>
  <c r="C132"/>
  <c r="I128"/>
  <c r="G128"/>
  <c r="E128"/>
  <c r="C128"/>
  <c r="M87"/>
  <c r="J116" l="1"/>
  <c r="D111" i="3"/>
  <c r="J111"/>
  <c r="J112"/>
  <c r="S116" i="2"/>
  <c r="J116" i="3"/>
  <c r="D118"/>
  <c r="J118"/>
  <c r="S98"/>
  <c r="S113" s="1"/>
  <c r="S99" i="2"/>
  <c r="P87" i="3"/>
  <c r="P88" s="1"/>
  <c r="V87"/>
  <c r="V98"/>
  <c r="V113" s="1"/>
  <c r="P98"/>
  <c r="P99" i="2"/>
  <c r="S87"/>
  <c r="S88" s="1"/>
  <c r="P88"/>
  <c r="V88"/>
  <c r="S87" i="3"/>
  <c r="S88" s="1"/>
  <c r="V88"/>
  <c r="P111"/>
  <c r="V111"/>
  <c r="S112"/>
  <c r="S119"/>
  <c r="V120"/>
  <c r="G116" i="2"/>
  <c r="V112" i="3"/>
  <c r="D112"/>
  <c r="D116"/>
  <c r="D119"/>
  <c r="S115"/>
  <c r="P116" i="2"/>
  <c r="V110" i="3"/>
  <c r="M111"/>
  <c r="P112"/>
  <c r="D115"/>
  <c r="P115"/>
  <c r="M118"/>
  <c r="P119"/>
  <c r="S120"/>
  <c r="S110"/>
  <c r="M112"/>
  <c r="M119"/>
  <c r="P120"/>
  <c r="S112" i="2"/>
  <c r="P110" i="3"/>
  <c r="S111"/>
  <c r="V115"/>
  <c r="V119"/>
  <c r="M120"/>
  <c r="D87"/>
  <c r="D88" s="1"/>
  <c r="G87"/>
  <c r="G88" s="1"/>
  <c r="J87"/>
  <c r="J88" s="1"/>
  <c r="M87"/>
  <c r="M88" s="1"/>
  <c r="D98"/>
  <c r="D113" s="1"/>
  <c r="G98"/>
  <c r="G113" s="1"/>
  <c r="J98"/>
  <c r="J113" s="1"/>
  <c r="M98"/>
  <c r="M113" s="1"/>
  <c r="P113"/>
  <c r="B113"/>
  <c r="C113"/>
  <c r="E113"/>
  <c r="F113"/>
  <c r="H113"/>
  <c r="I113"/>
  <c r="K113"/>
  <c r="L113"/>
  <c r="N113"/>
  <c r="O113"/>
  <c r="Q113"/>
  <c r="R113"/>
  <c r="T113"/>
  <c r="U113"/>
  <c r="J87" i="2"/>
  <c r="D112"/>
  <c r="V120"/>
  <c r="P120"/>
  <c r="J120"/>
  <c r="D120"/>
  <c r="D121"/>
  <c r="J121"/>
  <c r="P121"/>
  <c r="V121"/>
  <c r="S120"/>
  <c r="M120"/>
  <c r="G120"/>
  <c r="D116"/>
  <c r="G121"/>
  <c r="M121"/>
  <c r="S121"/>
  <c r="V119"/>
  <c r="P119"/>
  <c r="J119"/>
  <c r="D119"/>
  <c r="S118"/>
  <c r="M118"/>
  <c r="G118"/>
  <c r="V117"/>
  <c r="P117"/>
  <c r="J117"/>
  <c r="D117"/>
  <c r="E114"/>
  <c r="S119"/>
  <c r="M119"/>
  <c r="G119"/>
  <c r="V118"/>
  <c r="P118"/>
  <c r="J118"/>
  <c r="D118"/>
  <c r="S117"/>
  <c r="M117"/>
  <c r="G117"/>
  <c r="R115"/>
  <c r="N115"/>
  <c r="V111"/>
  <c r="V112"/>
  <c r="S111"/>
  <c r="S113"/>
  <c r="P111"/>
  <c r="P112"/>
  <c r="M88"/>
  <c r="M111"/>
  <c r="M113"/>
  <c r="J88"/>
  <c r="J111"/>
  <c r="J112"/>
  <c r="J113"/>
  <c r="G88"/>
  <c r="G112"/>
  <c r="G111"/>
  <c r="G113"/>
  <c r="D113"/>
  <c r="D88"/>
  <c r="D111"/>
  <c r="U114"/>
  <c r="T115"/>
  <c r="Q114"/>
  <c r="O114"/>
  <c r="L114"/>
  <c r="M99"/>
  <c r="K114"/>
  <c r="I114"/>
  <c r="H115"/>
  <c r="J99"/>
  <c r="G99"/>
  <c r="F114"/>
  <c r="C115"/>
  <c r="B114"/>
  <c r="D99"/>
  <c r="D115" s="1"/>
  <c r="V114" i="3" l="1"/>
  <c r="S114"/>
  <c r="P114"/>
  <c r="M114"/>
  <c r="J114"/>
  <c r="G114"/>
  <c r="D114"/>
  <c r="V114" i="2"/>
  <c r="V115"/>
  <c r="S115"/>
  <c r="S114"/>
  <c r="P114"/>
  <c r="P115"/>
  <c r="M115"/>
  <c r="M114"/>
  <c r="J114"/>
  <c r="J115"/>
  <c r="G115"/>
  <c r="G114"/>
  <c r="D114"/>
</calcChain>
</file>

<file path=xl/comments1.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4"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5"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2.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3"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4"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sharedStrings.xml><?xml version="1.0" encoding="utf-8"?>
<sst xmlns="http://schemas.openxmlformats.org/spreadsheetml/2006/main" count="610" uniqueCount="148">
  <si>
    <t>%</t>
  </si>
  <si>
    <t>Maestría</t>
  </si>
  <si>
    <t>Doctorado</t>
  </si>
  <si>
    <t>Año</t>
  </si>
  <si>
    <t>Núm.</t>
  </si>
  <si>
    <t>PERSONAL ACADÉMICO</t>
  </si>
  <si>
    <t>Profesores de Tiempo Completo con:</t>
  </si>
  <si>
    <t>Especialidad</t>
  </si>
  <si>
    <t>Perfil deseable PROMEP, reconocido por la SEP</t>
  </si>
  <si>
    <t>Concepto:</t>
  </si>
  <si>
    <t>SI</t>
  </si>
  <si>
    <t>NO</t>
  </si>
  <si>
    <t>RESULTADOS EDUCATIVOS</t>
  </si>
  <si>
    <t>Nombre del programa educativo:</t>
  </si>
  <si>
    <t>Clave de PE en formato 911:</t>
  </si>
  <si>
    <t>Clave  del formato 911 de la escuela a la que pertenece:</t>
  </si>
  <si>
    <t>DES a la que pertenece:</t>
  </si>
  <si>
    <t>Campus:</t>
  </si>
  <si>
    <t>DESCRIPCIÓN DEL PROGRAMA EDUCATIVO</t>
  </si>
  <si>
    <t>TSU</t>
  </si>
  <si>
    <t>LIC</t>
  </si>
  <si>
    <t>ESP</t>
  </si>
  <si>
    <t>MAE</t>
  </si>
  <si>
    <t>DOC</t>
  </si>
  <si>
    <t>Nivel Educativo:</t>
  </si>
  <si>
    <t xml:space="preserve">NO </t>
  </si>
  <si>
    <t>Nivel obtenido</t>
  </si>
  <si>
    <t>Evaluado por los CIEES:</t>
  </si>
  <si>
    <t>Trimestre</t>
  </si>
  <si>
    <t>Cuatrimestre</t>
  </si>
  <si>
    <t>Semestre</t>
  </si>
  <si>
    <t>Período lectivo:</t>
  </si>
  <si>
    <t>Cursos básico</t>
  </si>
  <si>
    <t>Cursos optativos</t>
  </si>
  <si>
    <t>El servicio social está incorporado al PE:</t>
  </si>
  <si>
    <t xml:space="preserve">Año de la última actualización del currículum: </t>
  </si>
  <si>
    <t>Organismo</t>
  </si>
  <si>
    <t>Acreditado por un organismo reconocido por el COPAES:</t>
  </si>
  <si>
    <t>Duración en períodos lectivos:</t>
  </si>
  <si>
    <t>La bibliografía recomendada está actualizada:</t>
  </si>
  <si>
    <t>Listar opciones de titulación:</t>
  </si>
  <si>
    <t>Número de profesores de tiempo completo que participan en el PE</t>
  </si>
  <si>
    <t>Total de profesores que participan en el PE</t>
  </si>
  <si>
    <t>% de profesores de tiempo completo que participan en el PE</t>
  </si>
  <si>
    <t>Número de profesores visitantes que participan en las actividades del PE</t>
  </si>
  <si>
    <t>Miembros del SNI</t>
  </si>
  <si>
    <t>Miembros del SNC</t>
  </si>
  <si>
    <t>PROCESO EDUCATIVO</t>
  </si>
  <si>
    <t>Tiempo promedio empleado por los estudiantes para cursar y aprobar la totalidad de las materias del plan de estudios</t>
  </si>
  <si>
    <t>Posgrado</t>
  </si>
  <si>
    <t>H</t>
  </si>
  <si>
    <t>M</t>
  </si>
  <si>
    <t>T</t>
  </si>
  <si>
    <t>7</t>
  </si>
  <si>
    <t>8</t>
  </si>
  <si>
    <t>9</t>
  </si>
  <si>
    <t>10</t>
  </si>
  <si>
    <t>11</t>
  </si>
  <si>
    <t>12</t>
  </si>
  <si>
    <t>Nota: Las celdas o casillas sombreadas no deben ser llenadas. Son Fórmulas para calcular automaticamente. Favor de no mover o modificar el formato. Introducir los datos sólo en las casillas en blanco.</t>
  </si>
  <si>
    <t>2</t>
  </si>
  <si>
    <t>3</t>
  </si>
  <si>
    <t>4</t>
  </si>
  <si>
    <t>5</t>
  </si>
  <si>
    <t>6</t>
  </si>
  <si>
    <t>Total del número de becas</t>
  </si>
  <si>
    <t>Número y % de satisfacción de los egresados (**)</t>
  </si>
  <si>
    <t>Número y % de alumnos que reciben tutoría</t>
  </si>
  <si>
    <t>El PE incorporó elementos centrados en el estudiante o en el aprendizaje</t>
  </si>
  <si>
    <t>Número y % de titulados que realizó alguna actividad laboral despues de egresar y que coincidió o tuvo relación con sus estudios</t>
  </si>
  <si>
    <t>(**) Si se cuenta con este estudio se debe de incluir un texto como ANEXO que describa la forma en que se realiza esta actividad. Para obtener el porcentaje de este indicador hay que considerar el total de encuestados entre los que contestaron positivamente.</t>
  </si>
  <si>
    <t>Matrícula del PE:</t>
  </si>
  <si>
    <t xml:space="preserve">* 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atrás y que concluyeron al 100% los requisitos académicos del PE. </t>
  </si>
  <si>
    <t>El PE tiene un curriculum flexible</t>
  </si>
  <si>
    <t>En el PE se ha realizado un estudio de factibilidad que justifica su pertinencia</t>
  </si>
  <si>
    <t>Número y % de la tasa de titulación o graduación por cohorte generacional (*)</t>
  </si>
  <si>
    <t>Número y porcentaje de la tasa de retención del 1ro. al 2do. Año (*)</t>
  </si>
  <si>
    <t>Número y porcentaje de satisfacción de los estudiantes (**)</t>
  </si>
  <si>
    <t>Número y % de eficiencia terminal (por cohorte generacional)</t>
  </si>
  <si>
    <t>Número y % de estudiantes titulados durante el primer año de egreso (por cohorte generacional)</t>
  </si>
  <si>
    <t>El PE aplican procesos colegiados de evaluación del aprendizaje</t>
  </si>
  <si>
    <t>Número y % de egresados que consiguieron empleo en menos de seis meses despues de egresar</t>
  </si>
  <si>
    <t>Número y % de una muestra representativa de la sociedad que tienen una opinión favorable de los resultados del PE (**)</t>
  </si>
  <si>
    <t>Número y % de satisfacción de los empleadores sobre el desempeño de los egresados del PE (**)</t>
  </si>
  <si>
    <t>Número y % de becas otorgadas por la institución</t>
  </si>
  <si>
    <t>Número y % de becas otorgadas por el PRONABES</t>
  </si>
  <si>
    <t>Número y % de becas otorgadas por el CONACyT</t>
  </si>
  <si>
    <t>Número y % de becas otorgadas por otros programas o instituciones</t>
  </si>
  <si>
    <t>Número y % de PE que aplican el EGEL a estudiantes egresados (Licenciatura)</t>
  </si>
  <si>
    <t>Porcentaje del plan en:</t>
  </si>
  <si>
    <t>Anual</t>
  </si>
  <si>
    <t>M1</t>
  </si>
  <si>
    <t>M2</t>
  </si>
  <si>
    <t>M1: Corresponde al número inicial con el que se obtiene el porcentaje de cada concepto.</t>
  </si>
  <si>
    <t>M2: Corresponde al número final con el que se obtiene el porcentaje de cada concepto.</t>
  </si>
  <si>
    <t>(**) Si se cuenta con este estudio, incluir un texto como ANEXO del ProDES que describa la forma en que se realiza esta actividad. Para obtener el porcentaje de este indicador hay que considerar el total de encuestados entre los que contestaron positivamente.</t>
  </si>
  <si>
    <t>Posgrado en el área de su desempeño</t>
  </si>
  <si>
    <t>Doctorado en el área de su desempeño</t>
  </si>
  <si>
    <t>Participación en el programa de tutoría</t>
  </si>
  <si>
    <t>Profesores (PTC, PMT y PA) que reciben capacitación y/o actualización con al menos 40 horas por año</t>
  </si>
  <si>
    <t>Número de profesores de tiempo parcial (PMT y PA)</t>
  </si>
  <si>
    <t>Número y % de estudiantes que realizan movilidad nacional y que tiene valor curricular</t>
  </si>
  <si>
    <t>Número y % de estudiantes que realizan movilidad internacional y que tiene valor curricular</t>
  </si>
  <si>
    <t>Número y % de estudiantes de nuevo ingreso que reciben cursos de regularización para atender sus deficiencias académicas</t>
  </si>
  <si>
    <t>Número y % de estudiantes de nuevo ingreso</t>
  </si>
  <si>
    <t>FORMATO DE INDICADORES BÁSICOS DEL PROGRAMA EDUCATIVO. PIFI 2010-2011</t>
  </si>
  <si>
    <t>PA</t>
  </si>
  <si>
    <t>El PE es evaluable</t>
  </si>
  <si>
    <t>% Profesores de Tiempo Completo con:</t>
  </si>
  <si>
    <t>Municipio en el que se imparte el PE:</t>
  </si>
  <si>
    <t>Competencia Internacional</t>
  </si>
  <si>
    <t>Consolidado</t>
  </si>
  <si>
    <t>En Desarrollo</t>
  </si>
  <si>
    <t>Reciente Creación</t>
  </si>
  <si>
    <t>El PE tiene reconocimiento de Programa Nacional de Posgrado de Calidad (PNPC SEP - CONACyT)</t>
  </si>
  <si>
    <t>Nivel PNPC</t>
  </si>
  <si>
    <t>PNP</t>
  </si>
  <si>
    <t>PFC</t>
  </si>
  <si>
    <t>Año de ingreso</t>
  </si>
  <si>
    <t>Número y % de estudiantes realizan movilidad académica</t>
  </si>
  <si>
    <t>El PE aplica a sus estudiantes el examen de egreso (Indique el tipo de examen que se aplica)</t>
  </si>
  <si>
    <t>EGEL</t>
  </si>
  <si>
    <t>EGETSU</t>
  </si>
  <si>
    <t>El PE se actualizó incorporando los estudios de seguimiento de egresados</t>
  </si>
  <si>
    <t>El PE se actualizó incorporando los estudios de empleadores</t>
  </si>
  <si>
    <t>El PE se actualizó incorporando la práctica profesional en el plan de estudios</t>
  </si>
  <si>
    <t>En su caso, el PE está basado en competencias</t>
  </si>
  <si>
    <t>El PE que incorpora una segunda lengua (preferentemente el inglés) y que es requisito de egreso</t>
  </si>
  <si>
    <t>En su caso, el PE incorpora la temática del medio ambiente y el desarrollo sustentable en su plan y/o programa de estudio</t>
  </si>
  <si>
    <t>Egresados que aplicaron el examen</t>
  </si>
  <si>
    <t>Egresados que aprobaron el examen</t>
  </si>
  <si>
    <t>Egresados que aprobaron el examen con resultado satisfactorio</t>
  </si>
  <si>
    <t>Egresados que aprobaron el examen con resultado sobresaliente</t>
  </si>
  <si>
    <t>MTR. FISICA</t>
  </si>
  <si>
    <t>7CC01003</t>
  </si>
  <si>
    <t>11USU0003A</t>
  </si>
  <si>
    <t>DIVISION DE CIENCIAS E INGENIERIAS</t>
  </si>
  <si>
    <t>León</t>
  </si>
  <si>
    <t>León, Gto.</t>
  </si>
  <si>
    <t>X</t>
  </si>
  <si>
    <t>2007</t>
  </si>
  <si>
    <t>Duración</t>
  </si>
  <si>
    <t>1 Tesis</t>
  </si>
  <si>
    <t>DOC. FISICA</t>
  </si>
  <si>
    <t>8CC01002</t>
  </si>
  <si>
    <t>No Aplica</t>
  </si>
  <si>
    <t>Es importante señalar que los 30 PTC al 2010 atienden en realidad a 4 PE: Lic. En Física, Lic. Ing. Física, Mtría. Física y Doctorado en Física, de la División de Ciencias e Ingenierías</t>
  </si>
  <si>
    <t>En el 2011 se requiere una plaza más para el PE Doctorado en Física</t>
  </si>
</sst>
</file>

<file path=xl/styles.xml><?xml version="1.0" encoding="utf-8"?>
<styleSheet xmlns="http://schemas.openxmlformats.org/spreadsheetml/2006/main">
  <numFmts count="1">
    <numFmt numFmtId="164" formatCode="0.0"/>
  </numFmts>
  <fonts count="15">
    <font>
      <sz val="10"/>
      <name val="Arial"/>
    </font>
    <font>
      <b/>
      <sz val="10"/>
      <name val="Arial"/>
      <family val="2"/>
    </font>
    <font>
      <sz val="8"/>
      <color indexed="81"/>
      <name val="Tahoma"/>
      <family val="2"/>
    </font>
    <font>
      <sz val="10"/>
      <name val="Arial Narrow"/>
      <family val="2"/>
    </font>
    <font>
      <sz val="8"/>
      <name val="Arial Narrow"/>
      <family val="2"/>
    </font>
    <font>
      <b/>
      <sz val="10"/>
      <name val="Arial Narrow"/>
      <family val="2"/>
    </font>
    <font>
      <b/>
      <sz val="9"/>
      <name val="Arial Narrow"/>
      <family val="2"/>
    </font>
    <font>
      <b/>
      <sz val="12"/>
      <color indexed="9"/>
      <name val="Arial Narrow"/>
      <family val="2"/>
    </font>
    <font>
      <sz val="11"/>
      <name val="Arial Narrow"/>
      <family val="2"/>
    </font>
    <font>
      <b/>
      <sz val="8"/>
      <color indexed="81"/>
      <name val="Tahoma"/>
      <family val="2"/>
    </font>
    <font>
      <b/>
      <sz val="8"/>
      <color indexed="81"/>
      <name val="Arial"/>
      <family val="2"/>
    </font>
    <font>
      <b/>
      <sz val="10"/>
      <color theme="1"/>
      <name val="Arial Narrow"/>
      <family val="2"/>
    </font>
    <font>
      <sz val="10"/>
      <name val="Arial"/>
      <family val="2"/>
    </font>
    <font>
      <sz val="10"/>
      <name val="Trebuchet MS"/>
      <family val="2"/>
    </font>
    <font>
      <b/>
      <sz val="10"/>
      <color rgb="FFFF0000"/>
      <name val="Arial Narrow"/>
      <family val="2"/>
    </font>
  </fonts>
  <fills count="8">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0"/>
        <bgColor indexed="64"/>
      </patternFill>
    </fill>
    <fill>
      <patternFill patternType="solid">
        <fgColor indexed="8"/>
        <bgColor indexed="64"/>
      </patternFill>
    </fill>
    <fill>
      <patternFill patternType="solid">
        <fgColor theme="0" tint="-0.249977111117893"/>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style="hair">
        <color indexed="64"/>
      </left>
      <right style="hair">
        <color indexed="64"/>
      </right>
      <top style="medium">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theme="1"/>
      </right>
      <top style="thin">
        <color indexed="64"/>
      </top>
      <bottom style="hair">
        <color indexed="64"/>
      </bottom>
      <diagonal/>
    </border>
    <border>
      <left style="hair">
        <color indexed="64"/>
      </left>
      <right style="thin">
        <color theme="1"/>
      </right>
      <top style="hair">
        <color indexed="64"/>
      </top>
      <bottom style="hair">
        <color indexed="64"/>
      </bottom>
      <diagonal/>
    </border>
    <border>
      <left style="hair">
        <color indexed="64"/>
      </left>
      <right style="thin">
        <color theme="1"/>
      </right>
      <top style="hair">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1">
    <xf numFmtId="0" fontId="0" fillId="0" borderId="0"/>
  </cellStyleXfs>
  <cellXfs count="213">
    <xf numFmtId="0" fontId="0" fillId="0" borderId="0" xfId="0"/>
    <xf numFmtId="0" fontId="3" fillId="0" borderId="0" xfId="0" applyFont="1"/>
    <xf numFmtId="0" fontId="3" fillId="2" borderId="1" xfId="0" applyFont="1" applyFill="1" applyBorder="1" applyAlignment="1">
      <alignment horizontal="center"/>
    </xf>
    <xf numFmtId="0" fontId="3" fillId="0" borderId="3" xfId="0" applyFont="1" applyFill="1" applyBorder="1" applyAlignment="1">
      <alignment horizontal="justify" vertical="justify"/>
    </xf>
    <xf numFmtId="0" fontId="3" fillId="0" borderId="9" xfId="0" applyFont="1" applyFill="1" applyBorder="1" applyAlignment="1">
      <alignment horizontal="justify" vertical="justify"/>
    </xf>
    <xf numFmtId="0" fontId="3" fillId="4" borderId="1" xfId="0" applyFont="1" applyFill="1" applyBorder="1" applyAlignment="1">
      <alignment horizontal="center"/>
    </xf>
    <xf numFmtId="0" fontId="5" fillId="0" borderId="0" xfId="0" applyFont="1"/>
    <xf numFmtId="0" fontId="4" fillId="0" borderId="0" xfId="0" applyFont="1"/>
    <xf numFmtId="0" fontId="3" fillId="0" borderId="6" xfId="0" applyFont="1" applyBorder="1" applyAlignment="1">
      <alignment horizontal="justify" vertical="center"/>
    </xf>
    <xf numFmtId="0" fontId="3" fillId="0" borderId="9" xfId="0" applyFont="1" applyBorder="1" applyAlignment="1">
      <alignment horizontal="justify" vertical="top"/>
    </xf>
    <xf numFmtId="0" fontId="3" fillId="0" borderId="6" xfId="0" applyFont="1" applyBorder="1" applyAlignment="1">
      <alignment horizontal="justify" vertical="top"/>
    </xf>
    <xf numFmtId="0" fontId="3" fillId="2" borderId="1" xfId="0" applyFont="1" applyFill="1" applyBorder="1" applyAlignment="1">
      <alignment horizontal="center" vertical="center"/>
    </xf>
    <xf numFmtId="0" fontId="5" fillId="2" borderId="13" xfId="0" applyFont="1" applyFill="1" applyBorder="1" applyAlignment="1">
      <alignment horizontal="justify" vertical="justify"/>
    </xf>
    <xf numFmtId="0" fontId="3" fillId="0" borderId="9" xfId="0" applyFont="1" applyBorder="1" applyAlignment="1">
      <alignment horizontal="justify" vertical="center"/>
    </xf>
    <xf numFmtId="0" fontId="3" fillId="0" borderId="0" xfId="0" applyFont="1" applyFill="1" applyBorder="1" applyAlignment="1">
      <alignment horizontal="justify" vertical="justify"/>
    </xf>
    <xf numFmtId="0" fontId="3" fillId="0" borderId="0" xfId="0" applyFont="1" applyBorder="1"/>
    <xf numFmtId="0" fontId="3" fillId="0" borderId="3" xfId="0" applyFont="1" applyBorder="1" applyAlignment="1">
      <alignment horizontal="justify" vertical="center"/>
    </xf>
    <xf numFmtId="0" fontId="3" fillId="0" borderId="3" xfId="0" applyFont="1" applyFill="1" applyBorder="1" applyAlignment="1">
      <alignment horizontal="justify" vertical="top"/>
    </xf>
    <xf numFmtId="0" fontId="3" fillId="0" borderId="9" xfId="0" applyFont="1" applyFill="1" applyBorder="1" applyAlignment="1">
      <alignment horizontal="justify" vertical="top"/>
    </xf>
    <xf numFmtId="0" fontId="3" fillId="0" borderId="6" xfId="0" applyFont="1" applyFill="1" applyBorder="1" applyAlignment="1">
      <alignment horizontal="justify" vertical="top"/>
    </xf>
    <xf numFmtId="0" fontId="5" fillId="0" borderId="0" xfId="0" applyFont="1" applyFill="1" applyBorder="1" applyAlignment="1">
      <alignment horizontal="justify" vertical="justify"/>
    </xf>
    <xf numFmtId="0" fontId="5" fillId="0" borderId="21"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horizontal="justify" vertical="top" wrapText="1"/>
    </xf>
    <xf numFmtId="0" fontId="5" fillId="0" borderId="0" xfId="0" applyFont="1" applyAlignment="1">
      <alignment horizontal="justify" vertical="top" wrapText="1"/>
    </xf>
    <xf numFmtId="0" fontId="6" fillId="0" borderId="21" xfId="0" applyFont="1" applyBorder="1" applyAlignment="1">
      <alignment wrapText="1"/>
    </xf>
    <xf numFmtId="0" fontId="6" fillId="0" borderId="0" xfId="0" applyFont="1" applyBorder="1" applyAlignment="1">
      <alignment wrapText="1"/>
    </xf>
    <xf numFmtId="0" fontId="1" fillId="2" borderId="1" xfId="0" applyFont="1" applyFill="1" applyBorder="1" applyAlignment="1">
      <alignment horizontal="center"/>
    </xf>
    <xf numFmtId="0" fontId="5" fillId="0" borderId="0" xfId="0" applyFont="1" applyAlignment="1">
      <alignment wrapText="1"/>
    </xf>
    <xf numFmtId="0" fontId="5" fillId="2" borderId="13" xfId="0" applyFont="1" applyFill="1" applyBorder="1"/>
    <xf numFmtId="0" fontId="5" fillId="2" borderId="1" xfId="0" applyFont="1" applyFill="1" applyBorder="1" applyAlignment="1">
      <alignment horizontal="center" vertical="justify"/>
    </xf>
    <xf numFmtId="0" fontId="3" fillId="0" borderId="0" xfId="0" applyFont="1" applyFill="1" applyBorder="1" applyAlignment="1">
      <alignment horizontal="justify" vertical="center"/>
    </xf>
    <xf numFmtId="3" fontId="3" fillId="0" borderId="0" xfId="0" applyNumberFormat="1" applyFont="1" applyFill="1" applyBorder="1" applyAlignment="1"/>
    <xf numFmtId="164" fontId="3" fillId="0" borderId="0" xfId="0" applyNumberFormat="1" applyFont="1" applyFill="1" applyBorder="1" applyAlignment="1"/>
    <xf numFmtId="0" fontId="1" fillId="2" borderId="23" xfId="0" applyFont="1" applyFill="1" applyBorder="1" applyAlignment="1"/>
    <xf numFmtId="0" fontId="5" fillId="2" borderId="13" xfId="0" applyFont="1" applyFill="1" applyBorder="1" applyAlignment="1">
      <alignment horizontal="justify" wrapText="1"/>
    </xf>
    <xf numFmtId="0" fontId="3" fillId="0" borderId="21" xfId="0" applyFont="1" applyBorder="1"/>
    <xf numFmtId="0" fontId="5" fillId="0" borderId="0" xfId="0" applyFont="1" applyFill="1" applyBorder="1"/>
    <xf numFmtId="0" fontId="3" fillId="0" borderId="16" xfId="0" applyFont="1" applyBorder="1" applyAlignment="1">
      <alignment horizontal="justify" vertical="top"/>
    </xf>
    <xf numFmtId="0" fontId="3" fillId="2" borderId="1" xfId="0" applyFont="1" applyFill="1" applyBorder="1" applyAlignment="1">
      <alignment horizontal="center" vertical="justify"/>
    </xf>
    <xf numFmtId="0" fontId="11" fillId="0" borderId="9" xfId="0" applyFont="1" applyFill="1" applyBorder="1" applyAlignment="1">
      <alignment horizontal="justify" vertical="justify"/>
    </xf>
    <xf numFmtId="0" fontId="11" fillId="0" borderId="6" xfId="0" applyFont="1" applyFill="1" applyBorder="1" applyAlignment="1">
      <alignment horizontal="justify" vertical="justify"/>
    </xf>
    <xf numFmtId="0" fontId="3" fillId="6" borderId="10" xfId="0" applyFont="1" applyFill="1" applyBorder="1" applyAlignment="1">
      <alignment horizontal="center" vertical="center"/>
    </xf>
    <xf numFmtId="0" fontId="5" fillId="0" borderId="9" xfId="0" applyFont="1" applyFill="1" applyBorder="1" applyAlignment="1">
      <alignment horizontal="justify" vertical="justify"/>
    </xf>
    <xf numFmtId="0" fontId="5" fillId="0" borderId="0" xfId="0" applyFont="1" applyAlignment="1">
      <alignment horizontal="justify" wrapText="1"/>
    </xf>
    <xf numFmtId="0" fontId="5" fillId="2" borderId="23" xfId="0" applyFont="1" applyFill="1" applyBorder="1"/>
    <xf numFmtId="0" fontId="5" fillId="0" borderId="9" xfId="0" applyFont="1" applyBorder="1" applyAlignment="1">
      <alignment horizontal="justify" vertical="center"/>
    </xf>
    <xf numFmtId="3" fontId="3" fillId="3" borderId="4" xfId="0" applyNumberFormat="1" applyFont="1" applyFill="1" applyBorder="1" applyAlignment="1">
      <alignment horizontal="center" vertical="center"/>
    </xf>
    <xf numFmtId="3" fontId="3" fillId="3" borderId="5" xfId="0" applyNumberFormat="1" applyFont="1" applyFill="1" applyBorder="1" applyAlignment="1">
      <alignment horizontal="center" vertical="center"/>
    </xf>
    <xf numFmtId="3" fontId="3" fillId="3" borderId="10" xfId="0" applyNumberFormat="1" applyFont="1" applyFill="1" applyBorder="1" applyAlignment="1">
      <alignment horizontal="center" vertical="center"/>
    </xf>
    <xf numFmtId="3" fontId="3" fillId="3" borderId="11" xfId="0" applyNumberFormat="1" applyFont="1" applyFill="1" applyBorder="1" applyAlignment="1">
      <alignment horizontal="center" vertical="center"/>
    </xf>
    <xf numFmtId="164" fontId="3" fillId="3" borderId="10" xfId="0" applyNumberFormat="1" applyFont="1" applyFill="1" applyBorder="1" applyAlignment="1">
      <alignment horizontal="center" vertical="center"/>
    </xf>
    <xf numFmtId="164" fontId="3" fillId="3" borderId="11" xfId="0" applyNumberFormat="1" applyFont="1" applyFill="1" applyBorder="1" applyAlignment="1">
      <alignment horizontal="center" vertical="center"/>
    </xf>
    <xf numFmtId="3" fontId="3" fillId="0" borderId="7" xfId="0" applyNumberFormat="1" applyFont="1" applyBorder="1" applyAlignment="1">
      <alignment horizontal="center" vertical="center"/>
    </xf>
    <xf numFmtId="3" fontId="3" fillId="0" borderId="8" xfId="0" applyNumberFormat="1" applyFont="1" applyBorder="1" applyAlignment="1">
      <alignment horizontal="center" vertical="center"/>
    </xf>
    <xf numFmtId="0" fontId="3" fillId="0" borderId="4" xfId="0" applyFont="1" applyFill="1" applyBorder="1" applyAlignment="1">
      <alignment horizontal="center" vertical="center"/>
    </xf>
    <xf numFmtId="0" fontId="3" fillId="0" borderId="10"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0" borderId="7" xfId="0" applyFont="1" applyFill="1" applyBorder="1" applyAlignment="1">
      <alignment horizontal="center" vertical="center"/>
    </xf>
    <xf numFmtId="3" fontId="3" fillId="0" borderId="10" xfId="0" applyNumberFormat="1" applyFont="1" applyFill="1" applyBorder="1" applyAlignment="1">
      <alignment horizontal="center" vertical="center"/>
    </xf>
    <xf numFmtId="1" fontId="3" fillId="3" borderId="10" xfId="0" applyNumberFormat="1" applyFont="1" applyFill="1" applyBorder="1" applyAlignment="1">
      <alignment horizontal="center" vertical="center"/>
    </xf>
    <xf numFmtId="1" fontId="3" fillId="3" borderId="11" xfId="0" applyNumberFormat="1" applyFont="1" applyFill="1" applyBorder="1" applyAlignment="1">
      <alignment horizontal="center" vertical="center"/>
    </xf>
    <xf numFmtId="3" fontId="3" fillId="0" borderId="7" xfId="0" applyNumberFormat="1" applyFont="1" applyFill="1" applyBorder="1" applyAlignment="1">
      <alignment horizontal="center" vertical="center"/>
    </xf>
    <xf numFmtId="1" fontId="3" fillId="3" borderId="7" xfId="0" applyNumberFormat="1" applyFont="1" applyFill="1" applyBorder="1" applyAlignment="1">
      <alignment horizontal="center" vertical="center"/>
    </xf>
    <xf numFmtId="0" fontId="5" fillId="0" borderId="29" xfId="0" applyFont="1" applyFill="1" applyBorder="1" applyAlignment="1">
      <alignment horizontal="center"/>
    </xf>
    <xf numFmtId="0" fontId="5" fillId="0" borderId="24" xfId="0" applyFont="1" applyFill="1" applyBorder="1" applyAlignment="1">
      <alignment horizontal="center"/>
    </xf>
    <xf numFmtId="0" fontId="5" fillId="0" borderId="12" xfId="0" applyFont="1" applyFill="1" applyBorder="1" applyAlignment="1">
      <alignment horizontal="center"/>
    </xf>
    <xf numFmtId="3" fontId="3" fillId="0" borderId="4" xfId="0" applyNumberFormat="1" applyFont="1" applyFill="1" applyBorder="1" applyAlignment="1">
      <alignment horizontal="center" vertical="center"/>
    </xf>
    <xf numFmtId="1" fontId="3" fillId="3" borderId="4" xfId="0" applyNumberFormat="1" applyFont="1" applyFill="1" applyBorder="1" applyAlignment="1">
      <alignment horizontal="center" vertical="center"/>
    </xf>
    <xf numFmtId="1" fontId="3" fillId="3" borderId="5" xfId="0" applyNumberFormat="1" applyFont="1" applyFill="1" applyBorder="1" applyAlignment="1">
      <alignment horizontal="center" vertical="center"/>
    </xf>
    <xf numFmtId="2" fontId="3" fillId="3" borderId="4" xfId="0" applyNumberFormat="1" applyFont="1" applyFill="1" applyBorder="1" applyAlignment="1">
      <alignment horizontal="center" vertical="center"/>
    </xf>
    <xf numFmtId="2" fontId="3" fillId="3" borderId="10" xfId="0" applyNumberFormat="1" applyFont="1" applyFill="1" applyBorder="1" applyAlignment="1">
      <alignment horizontal="center" vertical="center"/>
    </xf>
    <xf numFmtId="2" fontId="3" fillId="3" borderId="7" xfId="0" applyNumberFormat="1" applyFont="1" applyFill="1" applyBorder="1" applyAlignment="1">
      <alignment horizontal="center" vertical="center"/>
    </xf>
    <xf numFmtId="0" fontId="5" fillId="2" borderId="13" xfId="0" applyFont="1" applyFill="1" applyBorder="1" applyAlignment="1">
      <alignment wrapText="1"/>
    </xf>
    <xf numFmtId="0" fontId="5" fillId="2" borderId="13" xfId="0" applyFont="1" applyFill="1" applyBorder="1" applyAlignment="1">
      <alignment horizontal="justify" vertical="center"/>
    </xf>
    <xf numFmtId="0" fontId="5" fillId="2" borderId="13" xfId="0" applyFont="1" applyFill="1" applyBorder="1" applyAlignment="1">
      <alignment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4" borderId="1" xfId="0" applyFont="1" applyFill="1" applyBorder="1" applyAlignment="1">
      <alignment horizontal="center"/>
    </xf>
    <xf numFmtId="0" fontId="3" fillId="0" borderId="7" xfId="0" applyFont="1" applyBorder="1" applyAlignment="1">
      <alignment horizontal="center" vertical="center"/>
    </xf>
    <xf numFmtId="1" fontId="3" fillId="0" borderId="4" xfId="0" applyNumberFormat="1" applyFont="1" applyBorder="1" applyAlignment="1">
      <alignment horizontal="center" vertical="center"/>
    </xf>
    <xf numFmtId="1" fontId="3" fillId="0" borderId="10" xfId="0" applyNumberFormat="1" applyFont="1" applyBorder="1" applyAlignment="1">
      <alignment horizontal="center" vertical="center"/>
    </xf>
    <xf numFmtId="0" fontId="3" fillId="0" borderId="10" xfId="0" applyFont="1" applyBorder="1" applyAlignment="1">
      <alignment horizontal="center" vertical="center"/>
    </xf>
    <xf numFmtId="1" fontId="3" fillId="0" borderId="11" xfId="0" applyNumberFormat="1" applyFont="1" applyBorder="1" applyAlignment="1">
      <alignment horizontal="center" vertical="center"/>
    </xf>
    <xf numFmtId="164" fontId="3" fillId="0" borderId="10" xfId="0" applyNumberFormat="1" applyFont="1" applyBorder="1" applyAlignment="1">
      <alignment horizontal="center" vertical="center"/>
    </xf>
    <xf numFmtId="164" fontId="3" fillId="0" borderId="11" xfId="0" applyNumberFormat="1" applyFont="1" applyBorder="1" applyAlignment="1">
      <alignment horizontal="center" vertical="center"/>
    </xf>
    <xf numFmtId="0" fontId="3" fillId="0" borderId="17" xfId="0" applyFont="1" applyBorder="1" applyAlignment="1">
      <alignment horizontal="center" vertical="center"/>
    </xf>
    <xf numFmtId="0" fontId="3" fillId="3" borderId="17" xfId="0" applyFont="1" applyFill="1" applyBorder="1" applyAlignment="1">
      <alignment horizontal="center" vertical="center"/>
    </xf>
    <xf numFmtId="0" fontId="3" fillId="0" borderId="22" xfId="0" applyFont="1" applyBorder="1" applyAlignment="1">
      <alignment horizontal="center" vertical="center"/>
    </xf>
    <xf numFmtId="0" fontId="3" fillId="3" borderId="22" xfId="0" applyFont="1" applyFill="1" applyBorder="1" applyAlignment="1">
      <alignment horizontal="center" vertical="center"/>
    </xf>
    <xf numFmtId="0" fontId="3" fillId="0" borderId="25" xfId="0" applyFont="1" applyBorder="1" applyAlignment="1">
      <alignment horizontal="center" vertical="center"/>
    </xf>
    <xf numFmtId="0" fontId="3" fillId="3" borderId="26" xfId="0" applyFont="1" applyFill="1" applyBorder="1" applyAlignment="1">
      <alignment horizontal="center" vertical="center"/>
    </xf>
    <xf numFmtId="0" fontId="3" fillId="0" borderId="18" xfId="0" applyFont="1" applyBorder="1" applyAlignment="1">
      <alignment horizontal="center" vertical="center"/>
    </xf>
    <xf numFmtId="0" fontId="3" fillId="3" borderId="7" xfId="0" applyFont="1" applyFill="1" applyBorder="1" applyAlignment="1">
      <alignment horizontal="center" vertical="center"/>
    </xf>
    <xf numFmtId="0" fontId="3" fillId="0" borderId="20" xfId="0" applyFont="1" applyBorder="1" applyAlignment="1">
      <alignment horizontal="center" vertical="center"/>
    </xf>
    <xf numFmtId="0" fontId="3" fillId="3" borderId="8" xfId="0" applyFont="1" applyFill="1" applyBorder="1" applyAlignment="1">
      <alignment horizontal="center" vertical="center"/>
    </xf>
    <xf numFmtId="2" fontId="3" fillId="3" borderId="33" xfId="0" applyNumberFormat="1" applyFont="1" applyFill="1" applyBorder="1" applyAlignment="1">
      <alignment horizontal="center" vertical="center"/>
    </xf>
    <xf numFmtId="2" fontId="3" fillId="3" borderId="34" xfId="0" applyNumberFormat="1" applyFont="1" applyFill="1" applyBorder="1" applyAlignment="1">
      <alignment horizontal="center" vertical="center"/>
    </xf>
    <xf numFmtId="2" fontId="3" fillId="3" borderId="35" xfId="0" applyNumberFormat="1" applyFont="1" applyFill="1" applyBorder="1" applyAlignment="1">
      <alignment horizontal="center" vertical="center"/>
    </xf>
    <xf numFmtId="1" fontId="3" fillId="3" borderId="33" xfId="0" applyNumberFormat="1" applyFont="1" applyFill="1" applyBorder="1" applyAlignment="1">
      <alignment horizontal="center" vertical="center"/>
    </xf>
    <xf numFmtId="1" fontId="3" fillId="3" borderId="34" xfId="0" applyNumberFormat="1" applyFont="1" applyFill="1" applyBorder="1" applyAlignment="1">
      <alignment horizontal="center" vertical="center"/>
    </xf>
    <xf numFmtId="0" fontId="3" fillId="6" borderId="34" xfId="0" applyFont="1" applyFill="1" applyBorder="1" applyAlignment="1">
      <alignment horizontal="center" vertical="center"/>
    </xf>
    <xf numFmtId="1" fontId="3" fillId="3" borderId="35" xfId="0" applyNumberFormat="1" applyFont="1" applyFill="1" applyBorder="1" applyAlignment="1">
      <alignment horizontal="center" vertical="center"/>
    </xf>
    <xf numFmtId="0" fontId="3" fillId="2" borderId="1" xfId="0" applyFont="1" applyFill="1" applyBorder="1" applyAlignment="1">
      <alignment horizontal="center"/>
    </xf>
    <xf numFmtId="0" fontId="5" fillId="0" borderId="0" xfId="0" applyFont="1" applyAlignment="1">
      <alignment horizontal="justify" wrapText="1"/>
    </xf>
    <xf numFmtId="0" fontId="3" fillId="0" borderId="7" xfId="0" applyFont="1" applyBorder="1" applyAlignment="1">
      <alignment horizontal="center" vertical="center"/>
    </xf>
    <xf numFmtId="0" fontId="3" fillId="0" borderId="7" xfId="0" applyFont="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3" fontId="3" fillId="0" borderId="4" xfId="0" applyNumberFormat="1" applyFont="1" applyBorder="1" applyAlignment="1">
      <alignment horizontal="center" vertical="center"/>
    </xf>
    <xf numFmtId="3" fontId="3" fillId="0" borderId="10" xfId="0" applyNumberFormat="1" applyFont="1" applyBorder="1" applyAlignment="1">
      <alignment horizontal="center" vertical="center"/>
    </xf>
    <xf numFmtId="3" fontId="3" fillId="0" borderId="4" xfId="0" applyNumberFormat="1" applyFont="1" applyFill="1" applyBorder="1" applyAlignment="1">
      <alignment horizontal="center"/>
    </xf>
    <xf numFmtId="3" fontId="3" fillId="3" borderId="4" xfId="0" applyNumberFormat="1" applyFont="1" applyFill="1" applyBorder="1" applyAlignment="1">
      <alignment horizontal="center"/>
    </xf>
    <xf numFmtId="3" fontId="3" fillId="0" borderId="10" xfId="0" applyNumberFormat="1" applyFont="1" applyFill="1" applyBorder="1" applyAlignment="1">
      <alignment horizontal="center"/>
    </xf>
    <xf numFmtId="3" fontId="3" fillId="3" borderId="10" xfId="0" applyNumberFormat="1" applyFont="1" applyFill="1" applyBorder="1" applyAlignment="1">
      <alignment horizontal="center"/>
    </xf>
    <xf numFmtId="3" fontId="3" fillId="0" borderId="7" xfId="0" applyNumberFormat="1" applyFont="1" applyFill="1" applyBorder="1" applyAlignment="1">
      <alignment horizontal="center"/>
    </xf>
    <xf numFmtId="3" fontId="3" fillId="3" borderId="7" xfId="0" applyNumberFormat="1" applyFont="1" applyFill="1" applyBorder="1" applyAlignment="1">
      <alignment horizontal="center"/>
    </xf>
    <xf numFmtId="0" fontId="3" fillId="0" borderId="1"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0" xfId="0" applyFont="1" applyFill="1" applyBorder="1"/>
    <xf numFmtId="0" fontId="5" fillId="2" borderId="2" xfId="0" applyFont="1" applyFill="1" applyBorder="1" applyAlignment="1">
      <alignment horizontal="center" vertical="justify"/>
    </xf>
    <xf numFmtId="0" fontId="3" fillId="0" borderId="0" xfId="0" applyFont="1" applyFill="1" applyBorder="1" applyAlignment="1">
      <alignment horizontal="center"/>
    </xf>
    <xf numFmtId="0" fontId="3" fillId="0" borderId="0" xfId="0" applyFont="1" applyFill="1"/>
    <xf numFmtId="49" fontId="3" fillId="0" borderId="12" xfId="0" applyNumberFormat="1" applyFont="1" applyBorder="1"/>
    <xf numFmtId="0" fontId="3" fillId="0" borderId="24" xfId="0" applyFont="1" applyBorder="1" applyAlignment="1">
      <alignment horizontal="center"/>
    </xf>
    <xf numFmtId="0" fontId="3" fillId="0" borderId="0" xfId="0" applyFont="1" applyBorder="1" applyAlignment="1">
      <alignment horizontal="center"/>
    </xf>
    <xf numFmtId="3" fontId="13" fillId="0" borderId="1" xfId="0" applyNumberFormat="1" applyFont="1" applyBorder="1" applyAlignment="1" applyProtection="1">
      <alignment horizontal="center"/>
    </xf>
    <xf numFmtId="3" fontId="12" fillId="0" borderId="1" xfId="0" applyNumberFormat="1" applyFont="1" applyBorder="1" applyAlignment="1">
      <alignment horizontal="center" vertical="center"/>
    </xf>
    <xf numFmtId="49" fontId="3" fillId="0" borderId="12" xfId="0" applyNumberFormat="1" applyFont="1" applyBorder="1" applyAlignment="1">
      <alignment horizontal="center"/>
    </xf>
    <xf numFmtId="1" fontId="3" fillId="7" borderId="4" xfId="0" applyNumberFormat="1" applyFont="1" applyFill="1" applyBorder="1" applyAlignment="1">
      <alignment horizontal="center" vertical="center"/>
    </xf>
    <xf numFmtId="1" fontId="3" fillId="7" borderId="10" xfId="0" applyNumberFormat="1" applyFont="1" applyFill="1" applyBorder="1" applyAlignment="1">
      <alignment horizontal="center" vertical="center"/>
    </xf>
    <xf numFmtId="0" fontId="3" fillId="3" borderId="10" xfId="0" applyFont="1" applyFill="1" applyBorder="1" applyAlignment="1">
      <alignment horizontal="center" vertical="justify"/>
    </xf>
    <xf numFmtId="0" fontId="3" fillId="0" borderId="22" xfId="0" applyFont="1" applyBorder="1" applyAlignment="1">
      <alignment horizontal="right" vertical="center"/>
    </xf>
    <xf numFmtId="0" fontId="3" fillId="3" borderId="22" xfId="0" applyFont="1" applyFill="1" applyBorder="1" applyAlignment="1">
      <alignment horizontal="right" vertical="center"/>
    </xf>
    <xf numFmtId="0" fontId="3" fillId="0" borderId="25" xfId="0" applyFont="1" applyBorder="1" applyAlignment="1">
      <alignment horizontal="right" vertical="center"/>
    </xf>
    <xf numFmtId="0" fontId="3" fillId="3" borderId="26" xfId="0" applyFont="1" applyFill="1" applyBorder="1" applyAlignment="1">
      <alignment horizontal="right" vertical="center"/>
    </xf>
    <xf numFmtId="0" fontId="3" fillId="0" borderId="10" xfId="0" applyFont="1" applyBorder="1" applyAlignment="1">
      <alignment horizontal="right" vertical="center"/>
    </xf>
    <xf numFmtId="0" fontId="3" fillId="3" borderId="10" xfId="0" applyFont="1" applyFill="1" applyBorder="1" applyAlignment="1">
      <alignment horizontal="right" vertical="center"/>
    </xf>
    <xf numFmtId="0" fontId="3" fillId="0" borderId="18" xfId="0" applyFont="1" applyBorder="1" applyAlignment="1">
      <alignment horizontal="right" vertical="center"/>
    </xf>
    <xf numFmtId="0" fontId="3" fillId="3" borderId="11" xfId="0" applyFont="1" applyFill="1" applyBorder="1" applyAlignment="1">
      <alignment horizontal="right" vertical="center"/>
    </xf>
    <xf numFmtId="0" fontId="14" fillId="0" borderId="0" xfId="0" applyFont="1"/>
    <xf numFmtId="0" fontId="5" fillId="2" borderId="23"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3" fillId="0" borderId="1" xfId="0" applyFont="1" applyBorder="1" applyAlignment="1">
      <alignment horizontal="left" vertical="center"/>
    </xf>
    <xf numFmtId="0" fontId="7" fillId="5" borderId="0" xfId="0" applyFont="1" applyFill="1" applyAlignment="1">
      <alignment horizontal="center"/>
    </xf>
    <xf numFmtId="49" fontId="3" fillId="0" borderId="10" xfId="0" applyNumberFormat="1" applyFont="1" applyBorder="1" applyAlignment="1">
      <alignment horizontal="justify" vertical="center"/>
    </xf>
    <xf numFmtId="49" fontId="3" fillId="0" borderId="11" xfId="0" applyNumberFormat="1" applyFont="1" applyBorder="1" applyAlignment="1">
      <alignment horizontal="justify"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xf>
    <xf numFmtId="0" fontId="3" fillId="2" borderId="23" xfId="0" applyFont="1" applyFill="1" applyBorder="1" applyAlignment="1">
      <alignment horizontal="center"/>
    </xf>
    <xf numFmtId="0" fontId="3" fillId="2" borderId="12" xfId="0" applyFont="1" applyFill="1" applyBorder="1" applyAlignment="1">
      <alignment horizontal="center"/>
    </xf>
    <xf numFmtId="49" fontId="3" fillId="0" borderId="4" xfId="0" applyNumberFormat="1" applyFont="1" applyBorder="1" applyAlignment="1">
      <alignment horizontal="justify" vertical="center"/>
    </xf>
    <xf numFmtId="49" fontId="3" fillId="0" borderId="5" xfId="0" applyNumberFormat="1" applyFont="1" applyBorder="1" applyAlignment="1">
      <alignment horizontal="justify" vertical="center"/>
    </xf>
    <xf numFmtId="49" fontId="3" fillId="0" borderId="9" xfId="0" applyNumberFormat="1" applyFont="1" applyBorder="1" applyAlignment="1">
      <alignment horizontal="justify" vertical="center"/>
    </xf>
    <xf numFmtId="49" fontId="3" fillId="0" borderId="7" xfId="0" applyNumberFormat="1" applyFont="1" applyBorder="1" applyAlignment="1">
      <alignment horizontal="justify" vertical="center"/>
    </xf>
    <xf numFmtId="49" fontId="3" fillId="0" borderId="8" xfId="0" applyNumberFormat="1" applyFont="1" applyBorder="1" applyAlignment="1">
      <alignment horizontal="justify" vertical="center"/>
    </xf>
    <xf numFmtId="0" fontId="5" fillId="4" borderId="23" xfId="0" applyFont="1" applyFill="1" applyBorder="1" applyAlignment="1">
      <alignment horizontal="center"/>
    </xf>
    <xf numFmtId="0" fontId="5" fillId="4" borderId="24" xfId="0" applyFont="1" applyFill="1" applyBorder="1" applyAlignment="1">
      <alignment horizontal="center"/>
    </xf>
    <xf numFmtId="0" fontId="5" fillId="4" borderId="12" xfId="0" applyFont="1" applyFill="1" applyBorder="1" applyAlignment="1">
      <alignment horizontal="center"/>
    </xf>
    <xf numFmtId="0" fontId="5" fillId="4" borderId="2" xfId="0" applyFont="1" applyFill="1" applyBorder="1" applyAlignment="1">
      <alignment horizontal="center" vertical="center"/>
    </xf>
    <xf numFmtId="0" fontId="5" fillId="4" borderId="28" xfId="0" applyFont="1" applyFill="1" applyBorder="1" applyAlignment="1">
      <alignment horizontal="center" vertical="center"/>
    </xf>
    <xf numFmtId="0" fontId="5" fillId="4" borderId="1" xfId="0" applyFont="1" applyFill="1" applyBorder="1" applyAlignment="1">
      <alignment horizontal="justify" vertical="center"/>
    </xf>
    <xf numFmtId="0" fontId="5" fillId="2" borderId="30" xfId="0" applyFont="1" applyFill="1" applyBorder="1" applyAlignment="1">
      <alignment horizontal="center"/>
    </xf>
    <xf numFmtId="0" fontId="5" fillId="2" borderId="31" xfId="0" applyFont="1" applyFill="1" applyBorder="1" applyAlignment="1">
      <alignment horizontal="center"/>
    </xf>
    <xf numFmtId="0" fontId="5" fillId="2" borderId="32" xfId="0" applyFont="1" applyFill="1" applyBorder="1" applyAlignment="1">
      <alignment horizontal="center"/>
    </xf>
    <xf numFmtId="49" fontId="3" fillId="0" borderId="3" xfId="0" applyNumberFormat="1" applyFont="1" applyBorder="1" applyAlignment="1">
      <alignment horizontal="justify" vertical="center"/>
    </xf>
    <xf numFmtId="0" fontId="3" fillId="4" borderId="2" xfId="0" applyFont="1" applyFill="1" applyBorder="1" applyAlignment="1">
      <alignment horizontal="center" vertical="center"/>
    </xf>
    <xf numFmtId="0" fontId="3" fillId="4" borderId="28" xfId="0" applyFont="1" applyFill="1" applyBorder="1" applyAlignment="1">
      <alignment horizontal="center" vertical="center"/>
    </xf>
    <xf numFmtId="49" fontId="3" fillId="0" borderId="6" xfId="0" applyNumberFormat="1" applyFont="1" applyBorder="1" applyAlignment="1">
      <alignment horizontal="justify" vertical="center"/>
    </xf>
    <xf numFmtId="0" fontId="3" fillId="4" borderId="23" xfId="0" applyFont="1" applyFill="1" applyBorder="1" applyAlignment="1">
      <alignment horizontal="center"/>
    </xf>
    <xf numFmtId="0" fontId="3" fillId="4" borderId="24" xfId="0" applyFont="1" applyFill="1" applyBorder="1" applyAlignment="1">
      <alignment horizontal="center"/>
    </xf>
    <xf numFmtId="0" fontId="3" fillId="4" borderId="12" xfId="0" applyFont="1" applyFill="1" applyBorder="1" applyAlignment="1">
      <alignment horizontal="center"/>
    </xf>
    <xf numFmtId="0" fontId="5" fillId="2" borderId="21" xfId="0" applyFont="1" applyFill="1" applyBorder="1" applyAlignment="1">
      <alignment horizontal="center"/>
    </xf>
    <xf numFmtId="0" fontId="5" fillId="2" borderId="0" xfId="0" applyFont="1" applyFill="1" applyBorder="1" applyAlignment="1">
      <alignment horizontal="center"/>
    </xf>
    <xf numFmtId="0" fontId="3" fillId="2" borderId="2"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1" xfId="0" applyFont="1" applyFill="1" applyBorder="1" applyAlignment="1">
      <alignment horizontal="center"/>
    </xf>
    <xf numFmtId="0" fontId="5" fillId="0" borderId="0" xfId="0" applyFont="1" applyAlignment="1">
      <alignment horizontal="justify" wrapText="1"/>
    </xf>
    <xf numFmtId="1" fontId="3" fillId="0" borderId="7" xfId="0" applyNumberFormat="1" applyFont="1" applyBorder="1" applyAlignment="1">
      <alignment horizontal="center" vertical="center"/>
    </xf>
    <xf numFmtId="1" fontId="3" fillId="0" borderId="8" xfId="0" applyNumberFormat="1" applyFont="1" applyBorder="1" applyAlignment="1">
      <alignment horizontal="center" vertical="center"/>
    </xf>
    <xf numFmtId="0" fontId="3" fillId="0" borderId="7" xfId="0" applyFont="1" applyBorder="1" applyAlignment="1">
      <alignment horizontal="center" vertical="center"/>
    </xf>
    <xf numFmtId="1" fontId="3" fillId="0" borderId="20" xfId="0" applyNumberFormat="1" applyFont="1" applyBorder="1" applyAlignment="1">
      <alignment horizontal="center" vertical="center"/>
    </xf>
    <xf numFmtId="1" fontId="3" fillId="0" borderId="19" xfId="0" applyNumberFormat="1" applyFont="1" applyBorder="1" applyAlignment="1">
      <alignment horizontal="center" vertical="center"/>
    </xf>
    <xf numFmtId="0" fontId="5" fillId="0" borderId="0" xfId="0" applyFont="1" applyFill="1" applyBorder="1" applyAlignment="1">
      <alignment horizontal="left" vertical="top"/>
    </xf>
    <xf numFmtId="0" fontId="3" fillId="2" borderId="24" xfId="0" applyFont="1" applyFill="1" applyBorder="1" applyAlignment="1">
      <alignment horizontal="center"/>
    </xf>
    <xf numFmtId="0" fontId="5" fillId="0" borderId="0" xfId="0" applyFont="1" applyBorder="1" applyAlignment="1">
      <alignment horizontal="justify" wrapText="1"/>
    </xf>
    <xf numFmtId="0" fontId="5" fillId="0" borderId="0" xfId="0" applyFont="1" applyAlignment="1">
      <alignment horizontal="left"/>
    </xf>
    <xf numFmtId="49" fontId="5" fillId="2" borderId="36" xfId="0" applyNumberFormat="1" applyFont="1" applyFill="1" applyBorder="1" applyAlignment="1">
      <alignment horizontal="left" vertical="center"/>
    </xf>
    <xf numFmtId="0" fontId="0" fillId="0" borderId="37" xfId="0" applyBorder="1" applyAlignment="1">
      <alignment horizontal="left" vertical="center"/>
    </xf>
    <xf numFmtId="49" fontId="8" fillId="0" borderId="36" xfId="0" applyNumberFormat="1" applyFont="1" applyBorder="1" applyAlignment="1">
      <alignment horizontal="left" vertical="center"/>
    </xf>
    <xf numFmtId="0" fontId="0" fillId="0" borderId="37" xfId="0" applyBorder="1" applyAlignment="1"/>
    <xf numFmtId="0" fontId="0" fillId="0" borderId="38" xfId="0" applyBorder="1" applyAlignment="1"/>
    <xf numFmtId="49" fontId="5" fillId="2" borderId="39" xfId="0" applyNumberFormat="1" applyFont="1" applyFill="1" applyBorder="1" applyAlignment="1">
      <alignment horizontal="left" vertical="center"/>
    </xf>
    <xf numFmtId="0" fontId="0" fillId="0" borderId="0" xfId="0" applyBorder="1" applyAlignment="1">
      <alignment horizontal="left" vertical="center"/>
    </xf>
    <xf numFmtId="49" fontId="8" fillId="0" borderId="39" xfId="0" applyNumberFormat="1" applyFont="1" applyBorder="1" applyAlignment="1">
      <alignment horizontal="left" vertical="center"/>
    </xf>
    <xf numFmtId="0" fontId="0" fillId="0" borderId="0" xfId="0" applyBorder="1" applyAlignment="1"/>
    <xf numFmtId="0" fontId="0" fillId="0" borderId="40" xfId="0" applyBorder="1" applyAlignment="1"/>
    <xf numFmtId="49" fontId="5" fillId="2" borderId="41" xfId="0" applyNumberFormat="1" applyFont="1" applyFill="1" applyBorder="1" applyAlignment="1">
      <alignment horizontal="left" vertical="center"/>
    </xf>
    <xf numFmtId="0" fontId="0" fillId="0" borderId="42" xfId="0" applyBorder="1" applyAlignment="1">
      <alignment horizontal="left" vertical="center"/>
    </xf>
    <xf numFmtId="49" fontId="8" fillId="0" borderId="41" xfId="0" applyNumberFormat="1" applyFont="1" applyBorder="1" applyAlignment="1">
      <alignment horizontal="left" vertical="center"/>
    </xf>
    <xf numFmtId="0" fontId="0" fillId="0" borderId="42" xfId="0" applyBorder="1" applyAlignment="1"/>
    <xf numFmtId="0" fontId="0" fillId="0" borderId="43" xfId="0" applyBorder="1" applyAlignment="1"/>
    <xf numFmtId="0" fontId="5" fillId="0" borderId="1" xfId="0" applyFont="1" applyBorder="1" applyAlignment="1">
      <alignment horizontal="center" vertical="center"/>
    </xf>
    <xf numFmtId="0" fontId="5" fillId="2" borderId="1" xfId="0" applyFont="1" applyFill="1" applyBorder="1" applyAlignment="1">
      <alignment horizontal="left" vertical="center"/>
    </xf>
    <xf numFmtId="0" fontId="5" fillId="2" borderId="23" xfId="0" applyFont="1" applyFill="1" applyBorder="1" applyAlignment="1">
      <alignment horizontal="center" vertical="center" wrapText="1"/>
    </xf>
    <xf numFmtId="0" fontId="5" fillId="2" borderId="12" xfId="0" applyFont="1" applyFill="1" applyBorder="1" applyAlignment="1">
      <alignment horizontal="center" vertical="center"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cellXfs>
  <cellStyles count="1">
    <cellStyle name="Normal" xfId="0" builtinId="0"/>
  </cellStyles>
  <dxfs count="0"/>
  <tableStyles count="0" defaultTableStyle="TableStyleMedium9" defaultPivotStyle="PivotStyleLight16"/>
  <colors>
    <mruColors>
      <color rgb="FF99CCFF"/>
      <color rgb="FF66CCFF"/>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320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dimension ref="A2:AC164"/>
  <sheetViews>
    <sheetView view="pageBreakPreview" topLeftCell="A75" zoomScaleNormal="50" zoomScaleSheetLayoutView="100" workbookViewId="0">
      <selection activeCell="A98" sqref="A98"/>
    </sheetView>
  </sheetViews>
  <sheetFormatPr baseColWidth="10" defaultColWidth="11.42578125" defaultRowHeight="12.75"/>
  <cols>
    <col min="1" max="1" width="40.140625" style="1" customWidth="1"/>
    <col min="2" max="2" width="11.28515625" style="1" customWidth="1"/>
    <col min="3" max="3" width="14.5703125" style="1" customWidth="1"/>
    <col min="4" max="4" width="12" style="1" customWidth="1"/>
    <col min="5" max="5" width="13" style="1" customWidth="1"/>
    <col min="6" max="6" width="11.28515625" style="1" customWidth="1"/>
    <col min="7" max="7" width="9.28515625" style="1" customWidth="1"/>
    <col min="8" max="15" width="8.85546875" style="1" customWidth="1"/>
    <col min="16" max="16" width="11.5703125" style="1" customWidth="1"/>
    <col min="17" max="22" width="8.85546875" style="1" customWidth="1"/>
    <col min="23" max="70" width="5.85546875" style="1" customWidth="1"/>
    <col min="71" max="16384" width="11.42578125" style="1"/>
  </cols>
  <sheetData>
    <row r="2" spans="1:22" ht="15.75">
      <c r="B2" s="148" t="s">
        <v>105</v>
      </c>
      <c r="C2" s="148"/>
      <c r="D2" s="148"/>
      <c r="E2" s="148"/>
      <c r="F2" s="148"/>
      <c r="G2" s="148"/>
      <c r="H2" s="148"/>
      <c r="I2" s="148"/>
      <c r="J2" s="148"/>
      <c r="K2" s="148"/>
      <c r="L2" s="148"/>
      <c r="M2" s="148"/>
      <c r="N2" s="148"/>
    </row>
    <row r="3" spans="1:22" ht="13.5">
      <c r="B3" s="7"/>
    </row>
    <row r="6" spans="1:22" ht="16.5">
      <c r="A6" s="192" t="s">
        <v>13</v>
      </c>
      <c r="B6" s="193"/>
      <c r="C6" s="194" t="s">
        <v>143</v>
      </c>
      <c r="D6" s="195"/>
      <c r="E6" s="195"/>
      <c r="F6" s="195"/>
      <c r="G6" s="195"/>
      <c r="H6" s="195"/>
      <c r="I6" s="195"/>
      <c r="J6" s="195"/>
      <c r="K6" s="195"/>
      <c r="L6" s="195"/>
      <c r="M6" s="195"/>
      <c r="N6" s="196"/>
      <c r="O6" s="15"/>
      <c r="P6" s="15"/>
      <c r="Q6" s="15"/>
      <c r="R6" s="15"/>
      <c r="S6" s="15"/>
      <c r="T6" s="15"/>
      <c r="U6" s="15"/>
      <c r="V6" s="15"/>
    </row>
    <row r="7" spans="1:22" ht="16.5">
      <c r="A7" s="197" t="s">
        <v>14</v>
      </c>
      <c r="B7" s="198"/>
      <c r="C7" s="199" t="s">
        <v>144</v>
      </c>
      <c r="D7" s="200"/>
      <c r="E7" s="200"/>
      <c r="F7" s="200"/>
      <c r="G7" s="200"/>
      <c r="H7" s="200"/>
      <c r="I7" s="200"/>
      <c r="J7" s="200"/>
      <c r="K7" s="200"/>
      <c r="L7" s="200"/>
      <c r="M7" s="200"/>
      <c r="N7" s="201"/>
      <c r="O7" s="15"/>
      <c r="P7" s="15"/>
      <c r="Q7" s="15"/>
      <c r="R7" s="15"/>
      <c r="S7" s="15"/>
      <c r="T7" s="15"/>
      <c r="U7" s="15"/>
      <c r="V7" s="15"/>
    </row>
    <row r="8" spans="1:22" ht="16.5">
      <c r="A8" s="197" t="s">
        <v>15</v>
      </c>
      <c r="B8" s="198"/>
      <c r="C8" s="199" t="s">
        <v>135</v>
      </c>
      <c r="D8" s="200"/>
      <c r="E8" s="200"/>
      <c r="F8" s="200"/>
      <c r="G8" s="200"/>
      <c r="H8" s="200"/>
      <c r="I8" s="200"/>
      <c r="J8" s="200"/>
      <c r="K8" s="200"/>
      <c r="L8" s="200"/>
      <c r="M8" s="200"/>
      <c r="N8" s="201"/>
      <c r="O8" s="15"/>
      <c r="P8" s="15"/>
      <c r="Q8" s="15"/>
      <c r="R8" s="15"/>
      <c r="S8" s="15"/>
      <c r="T8" s="15"/>
      <c r="U8" s="15"/>
      <c r="V8" s="15"/>
    </row>
    <row r="9" spans="1:22" ht="16.5">
      <c r="A9" s="197" t="s">
        <v>16</v>
      </c>
      <c r="B9" s="198"/>
      <c r="C9" s="199" t="s">
        <v>136</v>
      </c>
      <c r="D9" s="200"/>
      <c r="E9" s="200"/>
      <c r="F9" s="200"/>
      <c r="G9" s="200"/>
      <c r="H9" s="200"/>
      <c r="I9" s="200"/>
      <c r="J9" s="200"/>
      <c r="K9" s="200"/>
      <c r="L9" s="200"/>
      <c r="M9" s="200"/>
      <c r="N9" s="201"/>
      <c r="O9" s="15"/>
      <c r="P9" s="15"/>
      <c r="Q9" s="15"/>
      <c r="R9" s="15"/>
      <c r="S9" s="15"/>
      <c r="T9" s="15"/>
      <c r="U9" s="15"/>
      <c r="V9" s="15"/>
    </row>
    <row r="10" spans="1:22" ht="16.5">
      <c r="A10" s="197" t="s">
        <v>17</v>
      </c>
      <c r="B10" s="198"/>
      <c r="C10" s="199" t="s">
        <v>137</v>
      </c>
      <c r="D10" s="200"/>
      <c r="E10" s="200"/>
      <c r="F10" s="200"/>
      <c r="G10" s="200"/>
      <c r="H10" s="200"/>
      <c r="I10" s="200"/>
      <c r="J10" s="200"/>
      <c r="K10" s="200"/>
      <c r="L10" s="200"/>
      <c r="M10" s="200"/>
      <c r="N10" s="201"/>
      <c r="O10" s="15"/>
      <c r="P10" s="15"/>
      <c r="Q10" s="15"/>
      <c r="R10" s="15"/>
      <c r="S10" s="15"/>
      <c r="T10" s="15"/>
      <c r="U10" s="15"/>
      <c r="V10" s="15"/>
    </row>
    <row r="11" spans="1:22" ht="16.5">
      <c r="A11" s="202" t="s">
        <v>109</v>
      </c>
      <c r="B11" s="203"/>
      <c r="C11" s="204" t="s">
        <v>138</v>
      </c>
      <c r="D11" s="205"/>
      <c r="E11" s="205"/>
      <c r="F11" s="205"/>
      <c r="G11" s="205"/>
      <c r="H11" s="205"/>
      <c r="I11" s="205"/>
      <c r="J11" s="205"/>
      <c r="K11" s="205"/>
      <c r="L11" s="205"/>
      <c r="M11" s="205"/>
      <c r="N11" s="206"/>
      <c r="O11" s="15"/>
      <c r="P11" s="15"/>
      <c r="Q11" s="15"/>
      <c r="R11" s="15"/>
      <c r="S11" s="15"/>
      <c r="T11" s="15"/>
      <c r="U11" s="15"/>
      <c r="V11" s="15"/>
    </row>
    <row r="13" spans="1:22">
      <c r="A13" s="6" t="s">
        <v>18</v>
      </c>
    </row>
    <row r="15" spans="1:22">
      <c r="B15" s="109" t="s">
        <v>106</v>
      </c>
      <c r="C15" s="109" t="s">
        <v>19</v>
      </c>
      <c r="D15" s="109" t="s">
        <v>20</v>
      </c>
      <c r="E15" s="109" t="s">
        <v>21</v>
      </c>
      <c r="F15" s="109" t="s">
        <v>22</v>
      </c>
      <c r="G15" s="109" t="s">
        <v>23</v>
      </c>
    </row>
    <row r="16" spans="1:22">
      <c r="A16" s="45" t="s">
        <v>24</v>
      </c>
      <c r="B16" s="120"/>
      <c r="C16" s="120"/>
      <c r="D16" s="120"/>
      <c r="E16" s="120"/>
      <c r="F16" s="120"/>
      <c r="G16" s="120" t="s">
        <v>139</v>
      </c>
    </row>
    <row r="18" spans="1:15">
      <c r="B18" s="109" t="s">
        <v>28</v>
      </c>
      <c r="C18" s="109" t="s">
        <v>29</v>
      </c>
      <c r="D18" s="109" t="s">
        <v>30</v>
      </c>
      <c r="E18" s="109" t="s">
        <v>90</v>
      </c>
    </row>
    <row r="19" spans="1:15">
      <c r="A19" s="29" t="s">
        <v>31</v>
      </c>
      <c r="B19" s="121"/>
      <c r="C19" s="121"/>
      <c r="D19" s="121" t="s">
        <v>139</v>
      </c>
      <c r="E19" s="122"/>
    </row>
    <row r="21" spans="1:15">
      <c r="A21" s="12" t="s">
        <v>38</v>
      </c>
      <c r="B21" s="122">
        <v>6</v>
      </c>
    </row>
    <row r="22" spans="1:15">
      <c r="A22" s="20"/>
      <c r="B22" s="123"/>
    </row>
    <row r="23" spans="1:15" ht="28.5" customHeight="1">
      <c r="A23" s="36"/>
      <c r="B23" s="30" t="s">
        <v>32</v>
      </c>
      <c r="C23" s="30" t="s">
        <v>33</v>
      </c>
    </row>
    <row r="24" spans="1:15">
      <c r="A24" s="12" t="s">
        <v>89</v>
      </c>
      <c r="B24" s="121">
        <v>75</v>
      </c>
      <c r="C24" s="122">
        <v>25</v>
      </c>
    </row>
    <row r="26" spans="1:15">
      <c r="A26" s="15"/>
      <c r="B26" s="30" t="s">
        <v>25</v>
      </c>
      <c r="C26" s="124" t="s">
        <v>10</v>
      </c>
    </row>
    <row r="27" spans="1:15">
      <c r="A27" s="12" t="s">
        <v>34</v>
      </c>
      <c r="B27" s="121" t="s">
        <v>139</v>
      </c>
      <c r="C27" s="122"/>
    </row>
    <row r="28" spans="1:15">
      <c r="A28" s="14"/>
      <c r="B28" s="125"/>
      <c r="C28" s="125"/>
      <c r="D28" s="15"/>
    </row>
    <row r="29" spans="1:15">
      <c r="B29" s="124" t="s">
        <v>25</v>
      </c>
      <c r="C29" s="124" t="s">
        <v>10</v>
      </c>
      <c r="D29" s="15"/>
      <c r="E29" s="15"/>
      <c r="F29" s="15"/>
      <c r="G29" s="15"/>
      <c r="N29" s="124" t="s">
        <v>25</v>
      </c>
      <c r="O29" s="124" t="s">
        <v>10</v>
      </c>
    </row>
    <row r="30" spans="1:15" ht="25.5" customHeight="1">
      <c r="A30" s="35" t="s">
        <v>80</v>
      </c>
      <c r="B30" s="110"/>
      <c r="C30" s="111" t="s">
        <v>139</v>
      </c>
      <c r="D30" s="15"/>
      <c r="E30" s="15"/>
      <c r="F30" s="15"/>
      <c r="G30" s="15"/>
      <c r="I30" s="145" t="s">
        <v>68</v>
      </c>
      <c r="J30" s="146"/>
      <c r="K30" s="146"/>
      <c r="L30" s="146"/>
      <c r="M30" s="146"/>
      <c r="N30" s="78"/>
      <c r="O30" s="111"/>
    </row>
    <row r="31" spans="1:15">
      <c r="A31" s="14"/>
      <c r="B31" s="125"/>
      <c r="C31" s="125"/>
      <c r="D31" s="15"/>
      <c r="E31" s="15"/>
      <c r="F31" s="15"/>
      <c r="G31" s="15"/>
    </row>
    <row r="32" spans="1:15">
      <c r="A32" s="14"/>
      <c r="B32" s="124" t="s">
        <v>11</v>
      </c>
      <c r="C32" s="124" t="s">
        <v>10</v>
      </c>
      <c r="D32" s="126"/>
      <c r="E32" s="126"/>
      <c r="F32" s="126"/>
      <c r="G32" s="126"/>
      <c r="H32" s="125"/>
      <c r="N32" s="124" t="s">
        <v>25</v>
      </c>
      <c r="O32" s="124" t="s">
        <v>10</v>
      </c>
    </row>
    <row r="33" spans="1:15" ht="28.5" customHeight="1">
      <c r="A33" s="75" t="s">
        <v>73</v>
      </c>
      <c r="B33" s="110"/>
      <c r="C33" s="111" t="s">
        <v>139</v>
      </c>
      <c r="D33" s="126"/>
      <c r="E33" s="126"/>
      <c r="F33" s="126"/>
      <c r="G33" s="126"/>
      <c r="H33" s="125"/>
      <c r="I33" s="145" t="s">
        <v>74</v>
      </c>
      <c r="J33" s="146"/>
      <c r="K33" s="146"/>
      <c r="L33" s="146"/>
      <c r="M33" s="146"/>
      <c r="N33" s="78"/>
      <c r="O33" s="111"/>
    </row>
    <row r="35" spans="1:15">
      <c r="B35" s="109" t="s">
        <v>11</v>
      </c>
      <c r="C35" s="109" t="s">
        <v>10</v>
      </c>
    </row>
    <row r="36" spans="1:15">
      <c r="A36" s="74" t="s">
        <v>107</v>
      </c>
      <c r="B36" s="121"/>
      <c r="C36" s="122"/>
      <c r="I36" s="208" t="s">
        <v>35</v>
      </c>
      <c r="J36" s="208"/>
      <c r="K36" s="208"/>
      <c r="L36" s="208"/>
      <c r="M36" s="208"/>
      <c r="N36" s="132"/>
    </row>
    <row r="39" spans="1:15">
      <c r="B39" s="109" t="s">
        <v>11</v>
      </c>
      <c r="C39" s="109" t="s">
        <v>10</v>
      </c>
      <c r="N39" s="124" t="s">
        <v>25</v>
      </c>
      <c r="O39" s="124" t="s">
        <v>10</v>
      </c>
    </row>
    <row r="40" spans="1:15" ht="25.5" customHeight="1">
      <c r="A40" s="74" t="s">
        <v>123</v>
      </c>
      <c r="B40" s="110"/>
      <c r="C40" s="111"/>
      <c r="I40" s="145" t="s">
        <v>124</v>
      </c>
      <c r="J40" s="146"/>
      <c r="K40" s="146"/>
      <c r="L40" s="146"/>
      <c r="M40" s="146"/>
      <c r="N40" s="78"/>
      <c r="O40" s="111"/>
    </row>
    <row r="42" spans="1:15">
      <c r="B42" s="109" t="s">
        <v>11</v>
      </c>
      <c r="C42" s="109" t="s">
        <v>10</v>
      </c>
      <c r="N42" s="124" t="s">
        <v>25</v>
      </c>
      <c r="O42" s="124" t="s">
        <v>10</v>
      </c>
    </row>
    <row r="43" spans="1:15" ht="25.5" customHeight="1">
      <c r="A43" s="74" t="s">
        <v>125</v>
      </c>
      <c r="B43" s="110"/>
      <c r="C43" s="111"/>
      <c r="I43" s="145" t="s">
        <v>126</v>
      </c>
      <c r="J43" s="146"/>
      <c r="K43" s="146"/>
      <c r="L43" s="146"/>
      <c r="M43" s="146"/>
      <c r="N43" s="78"/>
      <c r="O43" s="111"/>
    </row>
    <row r="45" spans="1:15">
      <c r="B45" s="109" t="s">
        <v>11</v>
      </c>
      <c r="C45" s="109" t="s">
        <v>10</v>
      </c>
      <c r="N45" s="124" t="s">
        <v>25</v>
      </c>
      <c r="O45" s="124" t="s">
        <v>10</v>
      </c>
    </row>
    <row r="46" spans="1:15" ht="38.25" customHeight="1">
      <c r="A46" s="74" t="s">
        <v>127</v>
      </c>
      <c r="B46" s="110"/>
      <c r="C46" s="111"/>
      <c r="I46" s="145" t="s">
        <v>128</v>
      </c>
      <c r="J46" s="146"/>
      <c r="K46" s="146"/>
      <c r="L46" s="146"/>
      <c r="M46" s="146"/>
      <c r="N46" s="78"/>
      <c r="O46" s="111"/>
    </row>
    <row r="49" spans="1:22" ht="51" customHeight="1">
      <c r="B49" s="108" t="s">
        <v>122</v>
      </c>
      <c r="C49" s="108" t="s">
        <v>121</v>
      </c>
      <c r="D49" s="209" t="s">
        <v>129</v>
      </c>
      <c r="E49" s="210"/>
      <c r="F49" s="209" t="s">
        <v>130</v>
      </c>
      <c r="G49" s="210"/>
      <c r="H49" s="209" t="s">
        <v>131</v>
      </c>
      <c r="I49" s="210"/>
      <c r="J49" s="209" t="s">
        <v>132</v>
      </c>
      <c r="K49" s="210"/>
    </row>
    <row r="50" spans="1:22" ht="25.5">
      <c r="A50" s="74" t="s">
        <v>120</v>
      </c>
      <c r="B50" s="110"/>
      <c r="C50" s="110"/>
      <c r="D50" s="211"/>
      <c r="E50" s="211"/>
      <c r="F50" s="211"/>
      <c r="G50" s="211"/>
      <c r="H50" s="211"/>
      <c r="I50" s="211"/>
      <c r="J50" s="211"/>
      <c r="K50" s="212"/>
      <c r="L50" s="1" t="s">
        <v>145</v>
      </c>
    </row>
    <row r="51" spans="1:22">
      <c r="B51" s="15"/>
      <c r="C51" s="15"/>
    </row>
    <row r="52" spans="1:22">
      <c r="R52" s="152" t="s">
        <v>115</v>
      </c>
      <c r="S52" s="152"/>
      <c r="T52" s="152"/>
      <c r="U52" s="152"/>
    </row>
    <row r="53" spans="1:22">
      <c r="R53" s="77">
        <v>1</v>
      </c>
      <c r="S53" s="147" t="s">
        <v>110</v>
      </c>
      <c r="T53" s="147"/>
      <c r="U53" s="147"/>
      <c r="V53" s="207" t="s">
        <v>116</v>
      </c>
    </row>
    <row r="54" spans="1:22">
      <c r="B54" s="151" t="s">
        <v>25</v>
      </c>
      <c r="C54" s="151" t="s">
        <v>10</v>
      </c>
      <c r="D54" s="151" t="s">
        <v>3</v>
      </c>
      <c r="E54" s="152" t="s">
        <v>26</v>
      </c>
      <c r="F54" s="152"/>
      <c r="G54" s="152"/>
      <c r="R54" s="77">
        <v>2</v>
      </c>
      <c r="S54" s="147" t="s">
        <v>111</v>
      </c>
      <c r="T54" s="147"/>
      <c r="U54" s="147"/>
      <c r="V54" s="207"/>
    </row>
    <row r="55" spans="1:22" ht="25.5">
      <c r="B55" s="151"/>
      <c r="C55" s="151"/>
      <c r="D55" s="151"/>
      <c r="E55" s="109">
        <v>1</v>
      </c>
      <c r="F55" s="109">
        <v>2</v>
      </c>
      <c r="G55" s="109">
        <v>3</v>
      </c>
      <c r="N55" s="108" t="s">
        <v>25</v>
      </c>
      <c r="O55" s="108" t="s">
        <v>10</v>
      </c>
      <c r="P55" s="108" t="s">
        <v>115</v>
      </c>
      <c r="Q55" s="30" t="s">
        <v>118</v>
      </c>
      <c r="R55" s="77">
        <v>3</v>
      </c>
      <c r="S55" s="147" t="s">
        <v>112</v>
      </c>
      <c r="T55" s="147"/>
      <c r="U55" s="147"/>
      <c r="V55" s="207" t="s">
        <v>117</v>
      </c>
    </row>
    <row r="56" spans="1:22">
      <c r="A56" s="76" t="s">
        <v>27</v>
      </c>
      <c r="B56" s="110"/>
      <c r="C56" s="121" t="s">
        <v>139</v>
      </c>
      <c r="D56" s="121">
        <v>2005</v>
      </c>
      <c r="E56" s="121" t="s">
        <v>139</v>
      </c>
      <c r="F56" s="110"/>
      <c r="G56" s="111"/>
      <c r="I56" s="145" t="s">
        <v>114</v>
      </c>
      <c r="J56" s="146"/>
      <c r="K56" s="146"/>
      <c r="L56" s="146"/>
      <c r="M56" s="146"/>
      <c r="N56" s="78"/>
      <c r="O56" s="110"/>
      <c r="P56" s="110"/>
      <c r="Q56" s="111"/>
      <c r="R56" s="77">
        <v>4</v>
      </c>
      <c r="S56" s="147" t="s">
        <v>113</v>
      </c>
      <c r="T56" s="147"/>
      <c r="U56" s="147"/>
      <c r="V56" s="207"/>
    </row>
    <row r="57" spans="1:22">
      <c r="A57" s="37"/>
      <c r="B57" s="128"/>
      <c r="C57" s="128"/>
      <c r="D57" s="128"/>
      <c r="E57" s="128"/>
      <c r="F57" s="128"/>
      <c r="G57" s="129"/>
    </row>
    <row r="58" spans="1:22">
      <c r="A58" s="15"/>
      <c r="B58" s="108" t="s">
        <v>25</v>
      </c>
      <c r="C58" s="108" t="s">
        <v>10</v>
      </c>
      <c r="D58" s="108" t="s">
        <v>3</v>
      </c>
      <c r="E58" s="108" t="s">
        <v>36</v>
      </c>
      <c r="F58" s="109" t="s">
        <v>141</v>
      </c>
    </row>
    <row r="59" spans="1:22" ht="29.25" customHeight="1">
      <c r="A59" s="12" t="s">
        <v>37</v>
      </c>
      <c r="B59" s="110" t="s">
        <v>139</v>
      </c>
      <c r="C59" s="110"/>
      <c r="D59" s="110"/>
      <c r="E59" s="110"/>
      <c r="F59" s="111"/>
    </row>
    <row r="62" spans="1:22">
      <c r="A62" s="15"/>
      <c r="B62" s="30" t="s">
        <v>25</v>
      </c>
      <c r="C62" s="30" t="s">
        <v>10</v>
      </c>
    </row>
    <row r="63" spans="1:22">
      <c r="A63" s="12" t="s">
        <v>39</v>
      </c>
      <c r="B63" s="121"/>
      <c r="C63" s="122" t="s">
        <v>139</v>
      </c>
    </row>
    <row r="64" spans="1:22">
      <c r="A64" s="129"/>
      <c r="B64" s="129"/>
      <c r="C64" s="129"/>
    </row>
    <row r="65" spans="1:14">
      <c r="A65" s="129"/>
      <c r="B65" s="129"/>
      <c r="C65" s="129"/>
    </row>
    <row r="66" spans="1:14">
      <c r="A66" s="129"/>
      <c r="B66" s="129"/>
      <c r="C66" s="129"/>
    </row>
    <row r="68" spans="1:14">
      <c r="A68" s="166" t="s">
        <v>40</v>
      </c>
      <c r="B68" s="167"/>
      <c r="C68" s="167"/>
      <c r="D68" s="167"/>
      <c r="E68" s="167"/>
      <c r="F68" s="167"/>
      <c r="G68" s="167"/>
      <c r="H68" s="167"/>
      <c r="I68" s="167"/>
      <c r="J68" s="167"/>
      <c r="K68" s="167"/>
      <c r="L68" s="167"/>
      <c r="M68" s="167"/>
      <c r="N68" s="168"/>
    </row>
    <row r="69" spans="1:14">
      <c r="A69" s="169" t="s">
        <v>142</v>
      </c>
      <c r="B69" s="155"/>
      <c r="C69" s="155"/>
      <c r="D69" s="155"/>
      <c r="E69" s="155"/>
      <c r="F69" s="155" t="s">
        <v>53</v>
      </c>
      <c r="G69" s="155"/>
      <c r="H69" s="155"/>
      <c r="I69" s="155"/>
      <c r="J69" s="155"/>
      <c r="K69" s="155"/>
      <c r="L69" s="155"/>
      <c r="M69" s="155"/>
      <c r="N69" s="156"/>
    </row>
    <row r="70" spans="1:14">
      <c r="A70" s="157" t="s">
        <v>60</v>
      </c>
      <c r="B70" s="149"/>
      <c r="C70" s="149"/>
      <c r="D70" s="149"/>
      <c r="E70" s="149"/>
      <c r="F70" s="149" t="s">
        <v>54</v>
      </c>
      <c r="G70" s="149"/>
      <c r="H70" s="149"/>
      <c r="I70" s="149"/>
      <c r="J70" s="149"/>
      <c r="K70" s="149"/>
      <c r="L70" s="149"/>
      <c r="M70" s="149"/>
      <c r="N70" s="150"/>
    </row>
    <row r="71" spans="1:14">
      <c r="A71" s="157" t="s">
        <v>61</v>
      </c>
      <c r="B71" s="149"/>
      <c r="C71" s="149"/>
      <c r="D71" s="149"/>
      <c r="E71" s="149"/>
      <c r="F71" s="149" t="s">
        <v>55</v>
      </c>
      <c r="G71" s="149"/>
      <c r="H71" s="149"/>
      <c r="I71" s="149"/>
      <c r="J71" s="149"/>
      <c r="K71" s="149"/>
      <c r="L71" s="149"/>
      <c r="M71" s="149"/>
      <c r="N71" s="150"/>
    </row>
    <row r="72" spans="1:14">
      <c r="A72" s="157" t="s">
        <v>62</v>
      </c>
      <c r="B72" s="149"/>
      <c r="C72" s="149"/>
      <c r="D72" s="149"/>
      <c r="E72" s="149"/>
      <c r="F72" s="149" t="s">
        <v>56</v>
      </c>
      <c r="G72" s="149"/>
      <c r="H72" s="149"/>
      <c r="I72" s="149"/>
      <c r="J72" s="149"/>
      <c r="K72" s="149"/>
      <c r="L72" s="149"/>
      <c r="M72" s="149"/>
      <c r="N72" s="150"/>
    </row>
    <row r="73" spans="1:14">
      <c r="A73" s="157" t="s">
        <v>63</v>
      </c>
      <c r="B73" s="149"/>
      <c r="C73" s="149"/>
      <c r="D73" s="149"/>
      <c r="E73" s="149"/>
      <c r="F73" s="149" t="s">
        <v>57</v>
      </c>
      <c r="G73" s="149"/>
      <c r="H73" s="149"/>
      <c r="I73" s="149"/>
      <c r="J73" s="149"/>
      <c r="K73" s="149"/>
      <c r="L73" s="149"/>
      <c r="M73" s="149"/>
      <c r="N73" s="150"/>
    </row>
    <row r="74" spans="1:14">
      <c r="A74" s="172" t="s">
        <v>64</v>
      </c>
      <c r="B74" s="158"/>
      <c r="C74" s="158"/>
      <c r="D74" s="158"/>
      <c r="E74" s="158"/>
      <c r="F74" s="158" t="s">
        <v>58</v>
      </c>
      <c r="G74" s="158"/>
      <c r="H74" s="158"/>
      <c r="I74" s="158"/>
      <c r="J74" s="158"/>
      <c r="K74" s="158"/>
      <c r="L74" s="158"/>
      <c r="M74" s="158"/>
      <c r="N74" s="159"/>
    </row>
    <row r="77" spans="1:14" customFormat="1">
      <c r="B77" s="27">
        <v>2006</v>
      </c>
      <c r="C77" s="27">
        <v>2007</v>
      </c>
      <c r="D77" s="27">
        <v>2008</v>
      </c>
      <c r="E77" s="27">
        <v>2009</v>
      </c>
      <c r="F77" s="27">
        <v>2010</v>
      </c>
      <c r="G77" s="27">
        <v>2011</v>
      </c>
      <c r="H77" s="27">
        <v>2012</v>
      </c>
    </row>
    <row r="78" spans="1:14" customFormat="1" ht="15">
      <c r="A78" s="34" t="s">
        <v>71</v>
      </c>
      <c r="B78" s="130">
        <v>14</v>
      </c>
      <c r="C78" s="130">
        <v>13</v>
      </c>
      <c r="D78" s="130">
        <v>20</v>
      </c>
      <c r="E78" s="130">
        <v>34</v>
      </c>
      <c r="F78" s="130">
        <v>42</v>
      </c>
      <c r="G78" s="131"/>
      <c r="H78" s="131"/>
    </row>
    <row r="81" spans="1:22">
      <c r="A81" s="160" t="s">
        <v>5</v>
      </c>
      <c r="B81" s="161"/>
      <c r="C81" s="161"/>
      <c r="D81" s="161"/>
      <c r="E81" s="161"/>
      <c r="F81" s="161"/>
      <c r="G81" s="161"/>
      <c r="H81" s="161"/>
      <c r="I81" s="161"/>
      <c r="J81" s="161"/>
      <c r="K81" s="161"/>
      <c r="L81" s="161"/>
      <c r="M81" s="161"/>
      <c r="N81" s="161"/>
      <c r="O81" s="161"/>
      <c r="P81" s="161"/>
      <c r="Q81" s="161"/>
      <c r="R81" s="161"/>
      <c r="S81" s="161"/>
      <c r="T81" s="161"/>
      <c r="U81" s="161"/>
      <c r="V81" s="162"/>
    </row>
    <row r="82" spans="1:22">
      <c r="A82" s="65"/>
      <c r="B82" s="66"/>
      <c r="C82" s="66"/>
      <c r="D82" s="66"/>
      <c r="E82" s="66"/>
      <c r="F82" s="66"/>
      <c r="G82" s="66"/>
      <c r="H82" s="66"/>
      <c r="I82" s="66"/>
      <c r="J82" s="66"/>
      <c r="K82" s="66"/>
      <c r="L82" s="66"/>
      <c r="M82" s="66"/>
      <c r="N82" s="66"/>
      <c r="O82" s="66"/>
      <c r="P82" s="66"/>
      <c r="Q82" s="66"/>
      <c r="R82" s="66"/>
      <c r="S82" s="66"/>
      <c r="T82" s="66"/>
      <c r="U82" s="66"/>
      <c r="V82" s="67"/>
    </row>
    <row r="83" spans="1:22">
      <c r="A83" s="163" t="s">
        <v>9</v>
      </c>
      <c r="B83" s="173">
        <v>2006</v>
      </c>
      <c r="C83" s="174"/>
      <c r="D83" s="175"/>
      <c r="E83" s="173">
        <v>2007</v>
      </c>
      <c r="F83" s="174"/>
      <c r="G83" s="175"/>
      <c r="H83" s="173">
        <v>2008</v>
      </c>
      <c r="I83" s="174"/>
      <c r="J83" s="175"/>
      <c r="K83" s="173">
        <v>2009</v>
      </c>
      <c r="L83" s="174"/>
      <c r="M83" s="175"/>
      <c r="N83" s="173">
        <v>2010</v>
      </c>
      <c r="O83" s="174"/>
      <c r="P83" s="175"/>
      <c r="Q83" s="173">
        <v>2011</v>
      </c>
      <c r="R83" s="174"/>
      <c r="S83" s="175"/>
      <c r="T83" s="173">
        <v>2012</v>
      </c>
      <c r="U83" s="174"/>
      <c r="V83" s="175"/>
    </row>
    <row r="84" spans="1:22">
      <c r="A84" s="164"/>
      <c r="B84" s="5" t="s">
        <v>50</v>
      </c>
      <c r="C84" s="5" t="s">
        <v>51</v>
      </c>
      <c r="D84" s="5" t="s">
        <v>52</v>
      </c>
      <c r="E84" s="5" t="s">
        <v>50</v>
      </c>
      <c r="F84" s="5" t="s">
        <v>51</v>
      </c>
      <c r="G84" s="5" t="s">
        <v>52</v>
      </c>
      <c r="H84" s="5" t="s">
        <v>50</v>
      </c>
      <c r="I84" s="5" t="s">
        <v>51</v>
      </c>
      <c r="J84" s="5" t="s">
        <v>52</v>
      </c>
      <c r="K84" s="5" t="s">
        <v>50</v>
      </c>
      <c r="L84" s="5" t="s">
        <v>51</v>
      </c>
      <c r="M84" s="5" t="s">
        <v>52</v>
      </c>
      <c r="N84" s="5" t="s">
        <v>50</v>
      </c>
      <c r="O84" s="5" t="s">
        <v>51</v>
      </c>
      <c r="P84" s="5" t="s">
        <v>52</v>
      </c>
      <c r="Q84" s="5" t="s">
        <v>50</v>
      </c>
      <c r="R84" s="5" t="s">
        <v>51</v>
      </c>
      <c r="S84" s="5" t="s">
        <v>52</v>
      </c>
      <c r="T84" s="5" t="s">
        <v>50</v>
      </c>
      <c r="U84" s="5" t="s">
        <v>51</v>
      </c>
      <c r="V84" s="5" t="s">
        <v>52</v>
      </c>
    </row>
    <row r="85" spans="1:22" ht="25.5">
      <c r="A85" s="17" t="s">
        <v>41</v>
      </c>
      <c r="B85" s="55">
        <v>21</v>
      </c>
      <c r="C85" s="55">
        <v>2</v>
      </c>
      <c r="D85" s="47">
        <f>SUM(B85:C85)</f>
        <v>23</v>
      </c>
      <c r="E85" s="112">
        <v>22</v>
      </c>
      <c r="F85" s="112">
        <v>2</v>
      </c>
      <c r="G85" s="47">
        <f>SUM(E85:F85)</f>
        <v>24</v>
      </c>
      <c r="H85" s="112">
        <v>22</v>
      </c>
      <c r="I85" s="112">
        <v>3</v>
      </c>
      <c r="J85" s="47">
        <f>SUM(H85:I85)</f>
        <v>25</v>
      </c>
      <c r="K85" s="68">
        <v>24</v>
      </c>
      <c r="L85" s="68">
        <v>6</v>
      </c>
      <c r="M85" s="47">
        <f>SUM(K85:L85)</f>
        <v>30</v>
      </c>
      <c r="N85" s="55">
        <v>27</v>
      </c>
      <c r="O85" s="55">
        <v>3</v>
      </c>
      <c r="P85" s="47">
        <f>SUM(N85:O85)</f>
        <v>30</v>
      </c>
      <c r="Q85" s="55">
        <v>27</v>
      </c>
      <c r="R85" s="55">
        <v>4</v>
      </c>
      <c r="S85" s="47">
        <f>SUM(Q85:R85)</f>
        <v>31</v>
      </c>
      <c r="T85" s="55">
        <v>27</v>
      </c>
      <c r="U85" s="55">
        <v>4</v>
      </c>
      <c r="V85" s="48">
        <f>SUM(T85:U85)</f>
        <v>31</v>
      </c>
    </row>
    <row r="86" spans="1:22">
      <c r="A86" s="43" t="s">
        <v>100</v>
      </c>
      <c r="B86" s="56">
        <v>0</v>
      </c>
      <c r="C86" s="56">
        <v>0</v>
      </c>
      <c r="D86" s="49">
        <f>SUM(B86:C86)</f>
        <v>0</v>
      </c>
      <c r="E86" s="113">
        <v>0</v>
      </c>
      <c r="F86" s="113">
        <v>0</v>
      </c>
      <c r="G86" s="49">
        <f>SUM(E86:F86)</f>
        <v>0</v>
      </c>
      <c r="H86" s="113">
        <v>0</v>
      </c>
      <c r="I86" s="113">
        <v>0</v>
      </c>
      <c r="J86" s="49">
        <f>SUM(H86:I86)</f>
        <v>0</v>
      </c>
      <c r="K86" s="60">
        <v>0</v>
      </c>
      <c r="L86" s="60">
        <v>0</v>
      </c>
      <c r="M86" s="49">
        <f>SUM(K86:L86)</f>
        <v>0</v>
      </c>
      <c r="N86" s="56">
        <v>0</v>
      </c>
      <c r="O86" s="56">
        <v>0</v>
      </c>
      <c r="P86" s="49">
        <f>SUM(N86:O86)</f>
        <v>0</v>
      </c>
      <c r="Q86" s="56">
        <v>0</v>
      </c>
      <c r="R86" s="56">
        <v>0</v>
      </c>
      <c r="S86" s="49">
        <f>SUM(Q86:R86)</f>
        <v>0</v>
      </c>
      <c r="T86" s="56">
        <v>0</v>
      </c>
      <c r="U86" s="56">
        <v>0</v>
      </c>
      <c r="V86" s="50">
        <f>SUM(T86:U86)</f>
        <v>0</v>
      </c>
    </row>
    <row r="87" spans="1:22">
      <c r="A87" s="18" t="s">
        <v>42</v>
      </c>
      <c r="B87" s="57">
        <f>SUM(B85:B86)</f>
        <v>21</v>
      </c>
      <c r="C87" s="57">
        <f t="shared" ref="C87:V87" si="0">SUM(C85:C86)</f>
        <v>2</v>
      </c>
      <c r="D87" s="57">
        <f t="shared" si="0"/>
        <v>23</v>
      </c>
      <c r="E87" s="57">
        <f t="shared" si="0"/>
        <v>22</v>
      </c>
      <c r="F87" s="57">
        <f t="shared" si="0"/>
        <v>2</v>
      </c>
      <c r="G87" s="57">
        <f t="shared" si="0"/>
        <v>24</v>
      </c>
      <c r="H87" s="57">
        <f t="shared" si="0"/>
        <v>22</v>
      </c>
      <c r="I87" s="57">
        <f t="shared" si="0"/>
        <v>3</v>
      </c>
      <c r="J87" s="57">
        <f t="shared" si="0"/>
        <v>25</v>
      </c>
      <c r="K87" s="57">
        <f t="shared" si="0"/>
        <v>24</v>
      </c>
      <c r="L87" s="57">
        <f t="shared" si="0"/>
        <v>6</v>
      </c>
      <c r="M87" s="57">
        <f t="shared" si="0"/>
        <v>30</v>
      </c>
      <c r="N87" s="57">
        <f t="shared" si="0"/>
        <v>27</v>
      </c>
      <c r="O87" s="57">
        <f t="shared" si="0"/>
        <v>3</v>
      </c>
      <c r="P87" s="57">
        <f t="shared" si="0"/>
        <v>30</v>
      </c>
      <c r="Q87" s="57">
        <f t="shared" si="0"/>
        <v>27</v>
      </c>
      <c r="R87" s="57">
        <f t="shared" si="0"/>
        <v>4</v>
      </c>
      <c r="S87" s="57">
        <f t="shared" si="0"/>
        <v>31</v>
      </c>
      <c r="T87" s="57">
        <f t="shared" si="0"/>
        <v>27</v>
      </c>
      <c r="U87" s="57">
        <f t="shared" si="0"/>
        <v>4</v>
      </c>
      <c r="V87" s="58">
        <f t="shared" si="0"/>
        <v>31</v>
      </c>
    </row>
    <row r="88" spans="1:22" ht="25.5">
      <c r="A88" s="18" t="s">
        <v>43</v>
      </c>
      <c r="B88" s="51">
        <f>IFERROR(B85*100/B87,"")</f>
        <v>100</v>
      </c>
      <c r="C88" s="51">
        <f t="shared" ref="C88:V88" si="1">IFERROR(C85*100/C87,"")</f>
        <v>100</v>
      </c>
      <c r="D88" s="51">
        <f t="shared" si="1"/>
        <v>100</v>
      </c>
      <c r="E88" s="51">
        <f t="shared" si="1"/>
        <v>100</v>
      </c>
      <c r="F88" s="51">
        <f t="shared" si="1"/>
        <v>100</v>
      </c>
      <c r="G88" s="51">
        <f t="shared" si="1"/>
        <v>100</v>
      </c>
      <c r="H88" s="51">
        <f t="shared" si="1"/>
        <v>100</v>
      </c>
      <c r="I88" s="51">
        <f t="shared" si="1"/>
        <v>100</v>
      </c>
      <c r="J88" s="51">
        <f t="shared" si="1"/>
        <v>100</v>
      </c>
      <c r="K88" s="51">
        <f t="shared" si="1"/>
        <v>100</v>
      </c>
      <c r="L88" s="51">
        <f t="shared" si="1"/>
        <v>100</v>
      </c>
      <c r="M88" s="51">
        <f t="shared" si="1"/>
        <v>100</v>
      </c>
      <c r="N88" s="51">
        <f t="shared" si="1"/>
        <v>100</v>
      </c>
      <c r="O88" s="51">
        <f t="shared" si="1"/>
        <v>100</v>
      </c>
      <c r="P88" s="51">
        <f t="shared" si="1"/>
        <v>100</v>
      </c>
      <c r="Q88" s="51">
        <f t="shared" si="1"/>
        <v>100</v>
      </c>
      <c r="R88" s="51">
        <f t="shared" si="1"/>
        <v>100</v>
      </c>
      <c r="S88" s="51">
        <f t="shared" si="1"/>
        <v>100</v>
      </c>
      <c r="T88" s="51">
        <f t="shared" si="1"/>
        <v>100</v>
      </c>
      <c r="U88" s="51">
        <f t="shared" si="1"/>
        <v>100</v>
      </c>
      <c r="V88" s="52">
        <f t="shared" si="1"/>
        <v>100</v>
      </c>
    </row>
    <row r="89" spans="1:22" ht="25.5">
      <c r="A89" s="19" t="s">
        <v>44</v>
      </c>
      <c r="B89" s="59">
        <v>1</v>
      </c>
      <c r="C89" s="59">
        <v>0</v>
      </c>
      <c r="D89" s="53">
        <v>1</v>
      </c>
      <c r="E89" s="53">
        <v>1</v>
      </c>
      <c r="F89" s="53">
        <v>0</v>
      </c>
      <c r="G89" s="53">
        <v>1</v>
      </c>
      <c r="H89" s="53">
        <v>3</v>
      </c>
      <c r="I89" s="53">
        <v>0</v>
      </c>
      <c r="J89" s="53">
        <v>3</v>
      </c>
      <c r="K89" s="53"/>
      <c r="L89" s="53"/>
      <c r="M89" s="53"/>
      <c r="N89" s="53"/>
      <c r="O89" s="53"/>
      <c r="P89" s="53"/>
      <c r="Q89" s="53"/>
      <c r="R89" s="53"/>
      <c r="S89" s="53"/>
      <c r="T89" s="53"/>
      <c r="U89" s="53"/>
      <c r="V89" s="54"/>
    </row>
    <row r="90" spans="1:22">
      <c r="A90" s="6" t="s">
        <v>59</v>
      </c>
    </row>
    <row r="91" spans="1:22">
      <c r="A91" s="144" t="s">
        <v>146</v>
      </c>
    </row>
    <row r="92" spans="1:22">
      <c r="A92" s="144" t="s">
        <v>147</v>
      </c>
    </row>
    <row r="93" spans="1:22">
      <c r="A93" s="6"/>
    </row>
    <row r="94" spans="1:22">
      <c r="A94" s="165" t="s">
        <v>6</v>
      </c>
      <c r="B94" s="173">
        <v>2006</v>
      </c>
      <c r="C94" s="174"/>
      <c r="D94" s="175"/>
      <c r="E94" s="173">
        <v>2007</v>
      </c>
      <c r="F94" s="174"/>
      <c r="G94" s="175"/>
      <c r="H94" s="173">
        <v>2008</v>
      </c>
      <c r="I94" s="174"/>
      <c r="J94" s="175"/>
      <c r="K94" s="173">
        <v>2009</v>
      </c>
      <c r="L94" s="174"/>
      <c r="M94" s="175"/>
      <c r="N94" s="173">
        <v>2010</v>
      </c>
      <c r="O94" s="174"/>
      <c r="P94" s="175"/>
      <c r="Q94" s="173">
        <v>2011</v>
      </c>
      <c r="R94" s="174"/>
      <c r="S94" s="175"/>
      <c r="T94" s="173">
        <v>2012</v>
      </c>
      <c r="U94" s="174"/>
      <c r="V94" s="175"/>
    </row>
    <row r="95" spans="1:22">
      <c r="A95" s="165"/>
      <c r="B95" s="79" t="s">
        <v>50</v>
      </c>
      <c r="C95" s="79" t="s">
        <v>51</v>
      </c>
      <c r="D95" s="79" t="s">
        <v>52</v>
      </c>
      <c r="E95" s="79" t="s">
        <v>50</v>
      </c>
      <c r="F95" s="79" t="s">
        <v>51</v>
      </c>
      <c r="G95" s="79" t="s">
        <v>52</v>
      </c>
      <c r="H95" s="79" t="s">
        <v>50</v>
      </c>
      <c r="I95" s="79" t="s">
        <v>51</v>
      </c>
      <c r="J95" s="79" t="s">
        <v>52</v>
      </c>
      <c r="K95" s="79" t="s">
        <v>50</v>
      </c>
      <c r="L95" s="79" t="s">
        <v>51</v>
      </c>
      <c r="M95" s="79" t="s">
        <v>52</v>
      </c>
      <c r="N95" s="79" t="s">
        <v>50</v>
      </c>
      <c r="O95" s="79" t="s">
        <v>51</v>
      </c>
      <c r="P95" s="79" t="s">
        <v>52</v>
      </c>
      <c r="Q95" s="79" t="s">
        <v>50</v>
      </c>
      <c r="R95" s="79" t="s">
        <v>51</v>
      </c>
      <c r="S95" s="79" t="s">
        <v>52</v>
      </c>
      <c r="T95" s="79" t="s">
        <v>50</v>
      </c>
      <c r="U95" s="79" t="s">
        <v>51</v>
      </c>
      <c r="V95" s="79" t="s">
        <v>52</v>
      </c>
    </row>
    <row r="96" spans="1:22">
      <c r="A96" s="16" t="s">
        <v>7</v>
      </c>
      <c r="B96" s="68">
        <v>0</v>
      </c>
      <c r="C96" s="114">
        <v>0</v>
      </c>
      <c r="D96" s="115">
        <f>SUM(B96:C96)</f>
        <v>0</v>
      </c>
      <c r="E96" s="114">
        <v>0</v>
      </c>
      <c r="F96" s="114">
        <v>0</v>
      </c>
      <c r="G96" s="115">
        <f>SUM(E96:F96)</f>
        <v>0</v>
      </c>
      <c r="H96" s="114">
        <v>0</v>
      </c>
      <c r="I96" s="114">
        <v>0</v>
      </c>
      <c r="J96" s="115">
        <f>SUM(H96:I96)</f>
        <v>0</v>
      </c>
      <c r="K96" s="114">
        <v>0</v>
      </c>
      <c r="L96" s="114">
        <v>0</v>
      </c>
      <c r="M96" s="115">
        <f>SUM(K96:L96)</f>
        <v>0</v>
      </c>
      <c r="N96" s="55">
        <v>0</v>
      </c>
      <c r="O96" s="68">
        <v>0</v>
      </c>
      <c r="P96" s="69">
        <f>SUM(N96:O96)</f>
        <v>0</v>
      </c>
      <c r="Q96" s="55">
        <v>0</v>
      </c>
      <c r="R96" s="68">
        <v>0</v>
      </c>
      <c r="S96" s="69">
        <f>SUM(Q96:R96)</f>
        <v>0</v>
      </c>
      <c r="T96" s="55">
        <v>0</v>
      </c>
      <c r="U96" s="68">
        <v>0</v>
      </c>
      <c r="V96" s="100">
        <f>SUM(T96:U96)</f>
        <v>0</v>
      </c>
    </row>
    <row r="97" spans="1:22">
      <c r="A97" s="13" t="s">
        <v>1</v>
      </c>
      <c r="B97" s="60">
        <v>0</v>
      </c>
      <c r="C97" s="116">
        <v>0</v>
      </c>
      <c r="D97" s="117">
        <f t="shared" ref="D97:D98" si="2">SUM(B97:C97)</f>
        <v>0</v>
      </c>
      <c r="E97" s="116">
        <v>0</v>
      </c>
      <c r="F97" s="116">
        <v>0</v>
      </c>
      <c r="G97" s="117">
        <f t="shared" ref="G97:G98" si="3">SUM(E97:F97)</f>
        <v>0</v>
      </c>
      <c r="H97" s="116">
        <v>0</v>
      </c>
      <c r="I97" s="116">
        <v>0</v>
      </c>
      <c r="J97" s="117">
        <f t="shared" ref="J97:J98" si="4">SUM(H97:I97)</f>
        <v>0</v>
      </c>
      <c r="K97" s="116">
        <v>0</v>
      </c>
      <c r="L97" s="116">
        <v>0</v>
      </c>
      <c r="M97" s="117">
        <f t="shared" ref="M97:M98" si="5">SUM(K97:L97)</f>
        <v>0</v>
      </c>
      <c r="N97" s="56">
        <v>0</v>
      </c>
      <c r="O97" s="60">
        <v>0</v>
      </c>
      <c r="P97" s="61">
        <f t="shared" ref="P97:P105" si="6">SUM(N97:O97)</f>
        <v>0</v>
      </c>
      <c r="Q97" s="56">
        <v>0</v>
      </c>
      <c r="R97" s="60">
        <v>0</v>
      </c>
      <c r="S97" s="61">
        <f t="shared" ref="S97:S105" si="7">SUM(Q97:R97)</f>
        <v>0</v>
      </c>
      <c r="T97" s="56">
        <v>0</v>
      </c>
      <c r="U97" s="60">
        <v>0</v>
      </c>
      <c r="V97" s="101">
        <f t="shared" ref="V97:V105" si="8">SUM(T97:U97)</f>
        <v>0</v>
      </c>
    </row>
    <row r="98" spans="1:22">
      <c r="A98" s="13" t="s">
        <v>2</v>
      </c>
      <c r="B98" s="60">
        <v>21</v>
      </c>
      <c r="C98" s="116">
        <v>2</v>
      </c>
      <c r="D98" s="117">
        <f t="shared" si="2"/>
        <v>23</v>
      </c>
      <c r="E98" s="116">
        <v>22</v>
      </c>
      <c r="F98" s="116">
        <v>2</v>
      </c>
      <c r="G98" s="117">
        <f t="shared" si="3"/>
        <v>24</v>
      </c>
      <c r="H98" s="116">
        <v>22</v>
      </c>
      <c r="I98" s="116">
        <v>3</v>
      </c>
      <c r="J98" s="117">
        <f t="shared" si="4"/>
        <v>25</v>
      </c>
      <c r="K98" s="116">
        <v>24</v>
      </c>
      <c r="L98" s="116">
        <v>6</v>
      </c>
      <c r="M98" s="117">
        <f t="shared" si="5"/>
        <v>30</v>
      </c>
      <c r="N98" s="56">
        <v>27</v>
      </c>
      <c r="O98" s="60">
        <v>3</v>
      </c>
      <c r="P98" s="61">
        <f t="shared" si="6"/>
        <v>30</v>
      </c>
      <c r="Q98" s="56">
        <v>27</v>
      </c>
      <c r="R98" s="60">
        <v>4</v>
      </c>
      <c r="S98" s="61">
        <f t="shared" si="7"/>
        <v>31</v>
      </c>
      <c r="T98" s="56">
        <v>27</v>
      </c>
      <c r="U98" s="60">
        <v>4</v>
      </c>
      <c r="V98" s="101">
        <f t="shared" si="8"/>
        <v>31</v>
      </c>
    </row>
    <row r="99" spans="1:22">
      <c r="A99" s="46" t="s">
        <v>49</v>
      </c>
      <c r="B99" s="42">
        <f>SUM(B96:B98)</f>
        <v>21</v>
      </c>
      <c r="C99" s="42">
        <f t="shared" ref="C99:V99" si="9">SUM(C96:C98)</f>
        <v>2</v>
      </c>
      <c r="D99" s="42">
        <f t="shared" si="9"/>
        <v>23</v>
      </c>
      <c r="E99" s="42">
        <f t="shared" si="9"/>
        <v>22</v>
      </c>
      <c r="F99" s="42">
        <f t="shared" si="9"/>
        <v>2</v>
      </c>
      <c r="G99" s="42">
        <f t="shared" si="9"/>
        <v>24</v>
      </c>
      <c r="H99" s="42">
        <f t="shared" si="9"/>
        <v>22</v>
      </c>
      <c r="I99" s="42">
        <f t="shared" si="9"/>
        <v>3</v>
      </c>
      <c r="J99" s="42">
        <f t="shared" si="9"/>
        <v>25</v>
      </c>
      <c r="K99" s="42">
        <f t="shared" si="9"/>
        <v>24</v>
      </c>
      <c r="L99" s="42">
        <f t="shared" si="9"/>
        <v>6</v>
      </c>
      <c r="M99" s="42">
        <f t="shared" si="9"/>
        <v>30</v>
      </c>
      <c r="N99" s="42">
        <f t="shared" si="9"/>
        <v>27</v>
      </c>
      <c r="O99" s="42">
        <f t="shared" si="9"/>
        <v>3</v>
      </c>
      <c r="P99" s="42">
        <f t="shared" si="9"/>
        <v>30</v>
      </c>
      <c r="Q99" s="42">
        <f t="shared" ref="Q99" si="10">SUM(Q96:Q98)</f>
        <v>27</v>
      </c>
      <c r="R99" s="42">
        <f t="shared" si="9"/>
        <v>4</v>
      </c>
      <c r="S99" s="42">
        <f t="shared" si="9"/>
        <v>31</v>
      </c>
      <c r="T99" s="42">
        <f t="shared" si="9"/>
        <v>27</v>
      </c>
      <c r="U99" s="42">
        <f t="shared" ref="U99" si="11">SUM(U96:U98)</f>
        <v>4</v>
      </c>
      <c r="V99" s="102">
        <f t="shared" si="9"/>
        <v>31</v>
      </c>
    </row>
    <row r="100" spans="1:22">
      <c r="A100" s="40" t="s">
        <v>96</v>
      </c>
      <c r="B100" s="56"/>
      <c r="C100" s="60"/>
      <c r="D100" s="61">
        <f>SUM(B100:C100)</f>
        <v>0</v>
      </c>
      <c r="E100" s="56"/>
      <c r="F100" s="60"/>
      <c r="G100" s="61">
        <f>SUM(E100:F100)</f>
        <v>0</v>
      </c>
      <c r="H100" s="56"/>
      <c r="I100" s="60"/>
      <c r="J100" s="61">
        <f>SUM(H100:I100)</f>
        <v>0</v>
      </c>
      <c r="K100" s="56"/>
      <c r="L100" s="60"/>
      <c r="M100" s="61">
        <f>SUM(K100:L100)</f>
        <v>0</v>
      </c>
      <c r="N100" s="56">
        <v>27</v>
      </c>
      <c r="O100" s="60">
        <v>3</v>
      </c>
      <c r="P100" s="61">
        <f>SUM(N100:O100)</f>
        <v>30</v>
      </c>
      <c r="Q100" s="56">
        <v>27</v>
      </c>
      <c r="R100" s="60">
        <v>4</v>
      </c>
      <c r="S100" s="61">
        <f>SUM(Q100:R100)</f>
        <v>31</v>
      </c>
      <c r="T100" s="56">
        <v>27</v>
      </c>
      <c r="U100" s="60">
        <v>4</v>
      </c>
      <c r="V100" s="101">
        <f>SUM(T100:U100)</f>
        <v>31</v>
      </c>
    </row>
    <row r="101" spans="1:22">
      <c r="A101" s="40" t="s">
        <v>97</v>
      </c>
      <c r="B101" s="56"/>
      <c r="C101" s="60"/>
      <c r="D101" s="61">
        <f>SUM(B101:C101)</f>
        <v>0</v>
      </c>
      <c r="E101" s="56"/>
      <c r="F101" s="60"/>
      <c r="G101" s="61">
        <f>SUM(E101:F101)</f>
        <v>0</v>
      </c>
      <c r="H101" s="56"/>
      <c r="I101" s="60"/>
      <c r="J101" s="61">
        <f>SUM(H101:I101)</f>
        <v>0</v>
      </c>
      <c r="K101" s="56"/>
      <c r="L101" s="60"/>
      <c r="M101" s="61">
        <f>SUM(K101:L101)</f>
        <v>0</v>
      </c>
      <c r="N101" s="56">
        <v>27</v>
      </c>
      <c r="O101" s="60">
        <v>3</v>
      </c>
      <c r="P101" s="61">
        <f>SUM(N101:O101)</f>
        <v>30</v>
      </c>
      <c r="Q101" s="56">
        <v>27</v>
      </c>
      <c r="R101" s="60">
        <v>4</v>
      </c>
      <c r="S101" s="61">
        <f>SUM(Q101:R101)</f>
        <v>31</v>
      </c>
      <c r="T101" s="56">
        <v>27</v>
      </c>
      <c r="U101" s="60">
        <v>4</v>
      </c>
      <c r="V101" s="101">
        <f>SUM(T101:U101)</f>
        <v>31</v>
      </c>
    </row>
    <row r="102" spans="1:22">
      <c r="A102" s="13" t="s">
        <v>45</v>
      </c>
      <c r="B102" s="60">
        <v>20</v>
      </c>
      <c r="C102" s="116">
        <v>1</v>
      </c>
      <c r="D102" s="117">
        <f t="shared" ref="D102:D105" si="12">SUM(B102:C102)</f>
        <v>21</v>
      </c>
      <c r="E102" s="116">
        <v>21</v>
      </c>
      <c r="F102" s="116">
        <v>2</v>
      </c>
      <c r="G102" s="117">
        <f t="shared" ref="G102:G105" si="13">SUM(E102:F102)</f>
        <v>23</v>
      </c>
      <c r="H102" s="116">
        <v>22</v>
      </c>
      <c r="I102" s="116">
        <v>3</v>
      </c>
      <c r="J102" s="117">
        <f t="shared" ref="J102:J105" si="14">SUM(H102:I102)</f>
        <v>25</v>
      </c>
      <c r="K102" s="116">
        <v>24</v>
      </c>
      <c r="L102" s="116">
        <v>6</v>
      </c>
      <c r="M102" s="117">
        <f t="shared" ref="M102:M105" si="15">SUM(K102:L102)</f>
        <v>30</v>
      </c>
      <c r="N102" s="56">
        <v>27</v>
      </c>
      <c r="O102" s="60">
        <v>3</v>
      </c>
      <c r="P102" s="61">
        <f t="shared" si="6"/>
        <v>30</v>
      </c>
      <c r="Q102" s="56">
        <v>27</v>
      </c>
      <c r="R102" s="60">
        <v>4</v>
      </c>
      <c r="S102" s="61">
        <f t="shared" si="7"/>
        <v>31</v>
      </c>
      <c r="T102" s="56">
        <v>27</v>
      </c>
      <c r="U102" s="60">
        <v>4</v>
      </c>
      <c r="V102" s="101">
        <f t="shared" si="8"/>
        <v>31</v>
      </c>
    </row>
    <row r="103" spans="1:22">
      <c r="A103" s="13" t="s">
        <v>46</v>
      </c>
      <c r="B103" s="60">
        <v>0</v>
      </c>
      <c r="C103" s="116">
        <v>0</v>
      </c>
      <c r="D103" s="117">
        <f t="shared" si="12"/>
        <v>0</v>
      </c>
      <c r="E103" s="116">
        <v>0</v>
      </c>
      <c r="F103" s="116">
        <v>0</v>
      </c>
      <c r="G103" s="117">
        <f t="shared" si="13"/>
        <v>0</v>
      </c>
      <c r="H103" s="116">
        <v>0</v>
      </c>
      <c r="I103" s="116">
        <v>0</v>
      </c>
      <c r="J103" s="117">
        <f t="shared" si="14"/>
        <v>0</v>
      </c>
      <c r="K103" s="116">
        <v>0</v>
      </c>
      <c r="L103" s="116">
        <v>0</v>
      </c>
      <c r="M103" s="117">
        <f t="shared" si="15"/>
        <v>0</v>
      </c>
      <c r="N103" s="56">
        <v>0</v>
      </c>
      <c r="O103" s="60">
        <v>0</v>
      </c>
      <c r="P103" s="61">
        <f t="shared" si="6"/>
        <v>0</v>
      </c>
      <c r="Q103" s="56">
        <v>0</v>
      </c>
      <c r="R103" s="60">
        <v>0</v>
      </c>
      <c r="S103" s="61">
        <f t="shared" si="7"/>
        <v>0</v>
      </c>
      <c r="T103" s="56">
        <v>0</v>
      </c>
      <c r="U103" s="60">
        <v>0</v>
      </c>
      <c r="V103" s="101">
        <f t="shared" si="8"/>
        <v>0</v>
      </c>
    </row>
    <row r="104" spans="1:22" ht="27" customHeight="1">
      <c r="A104" s="13" t="s">
        <v>8</v>
      </c>
      <c r="B104" s="60">
        <v>17</v>
      </c>
      <c r="C104" s="116">
        <v>2</v>
      </c>
      <c r="D104" s="117">
        <f t="shared" si="12"/>
        <v>19</v>
      </c>
      <c r="E104" s="116">
        <v>18</v>
      </c>
      <c r="F104" s="116">
        <v>2</v>
      </c>
      <c r="G104" s="117">
        <f t="shared" si="13"/>
        <v>20</v>
      </c>
      <c r="H104" s="116">
        <v>19</v>
      </c>
      <c r="I104" s="116">
        <v>2</v>
      </c>
      <c r="J104" s="117">
        <f t="shared" si="14"/>
        <v>21</v>
      </c>
      <c r="K104" s="116">
        <v>21</v>
      </c>
      <c r="L104" s="116">
        <v>3</v>
      </c>
      <c r="M104" s="117">
        <f t="shared" si="15"/>
        <v>24</v>
      </c>
      <c r="N104" s="56">
        <v>27</v>
      </c>
      <c r="O104" s="60">
        <v>3</v>
      </c>
      <c r="P104" s="61">
        <f t="shared" si="6"/>
        <v>30</v>
      </c>
      <c r="Q104" s="56">
        <v>27</v>
      </c>
      <c r="R104" s="60">
        <v>4</v>
      </c>
      <c r="S104" s="61">
        <f t="shared" si="7"/>
        <v>31</v>
      </c>
      <c r="T104" s="56">
        <v>27</v>
      </c>
      <c r="U104" s="60">
        <v>4</v>
      </c>
      <c r="V104" s="101">
        <f t="shared" si="8"/>
        <v>31</v>
      </c>
    </row>
    <row r="105" spans="1:22">
      <c r="A105" s="40" t="s">
        <v>98</v>
      </c>
      <c r="B105" s="63">
        <v>21</v>
      </c>
      <c r="C105" s="118">
        <v>2</v>
      </c>
      <c r="D105" s="119">
        <f t="shared" si="12"/>
        <v>23</v>
      </c>
      <c r="E105" s="118">
        <v>22</v>
      </c>
      <c r="F105" s="118">
        <v>2</v>
      </c>
      <c r="G105" s="119">
        <f t="shared" si="13"/>
        <v>24</v>
      </c>
      <c r="H105" s="118">
        <v>22</v>
      </c>
      <c r="I105" s="118">
        <v>3</v>
      </c>
      <c r="J105" s="119">
        <f t="shared" si="14"/>
        <v>25</v>
      </c>
      <c r="K105" s="118">
        <v>24</v>
      </c>
      <c r="L105" s="118">
        <v>6</v>
      </c>
      <c r="M105" s="119">
        <f t="shared" si="15"/>
        <v>30</v>
      </c>
      <c r="N105" s="56">
        <v>27</v>
      </c>
      <c r="O105" s="60">
        <v>3</v>
      </c>
      <c r="P105" s="61">
        <f t="shared" si="6"/>
        <v>30</v>
      </c>
      <c r="Q105" s="56">
        <v>27</v>
      </c>
      <c r="R105" s="60">
        <v>4</v>
      </c>
      <c r="S105" s="61">
        <f t="shared" si="7"/>
        <v>31</v>
      </c>
      <c r="T105" s="56">
        <v>27</v>
      </c>
      <c r="U105" s="60">
        <v>4</v>
      </c>
      <c r="V105" s="101">
        <f t="shared" si="8"/>
        <v>31</v>
      </c>
    </row>
    <row r="106" spans="1:22" ht="38.25">
      <c r="A106" s="41" t="s">
        <v>99</v>
      </c>
      <c r="B106" s="59"/>
      <c r="C106" s="63"/>
      <c r="D106" s="64">
        <f>SUM(B106:C106)</f>
        <v>0</v>
      </c>
      <c r="E106" s="59"/>
      <c r="F106" s="63"/>
      <c r="G106" s="64">
        <f>SUM(E106:F106)</f>
        <v>0</v>
      </c>
      <c r="H106" s="59"/>
      <c r="I106" s="63"/>
      <c r="J106" s="64">
        <f>SUM(H106:I106)</f>
        <v>0</v>
      </c>
      <c r="K106" s="59"/>
      <c r="L106" s="63"/>
      <c r="M106" s="64">
        <f>SUM(K106:L106)</f>
        <v>0</v>
      </c>
      <c r="N106" s="59">
        <v>27</v>
      </c>
      <c r="O106" s="63">
        <v>3</v>
      </c>
      <c r="P106" s="64">
        <f>SUM(N106:O106)</f>
        <v>30</v>
      </c>
      <c r="Q106" s="59">
        <v>27</v>
      </c>
      <c r="R106" s="63">
        <v>4</v>
      </c>
      <c r="S106" s="64">
        <f>SUM(Q106:R106)</f>
        <v>31</v>
      </c>
      <c r="T106" s="59">
        <v>27</v>
      </c>
      <c r="U106" s="63">
        <v>4</v>
      </c>
      <c r="V106" s="103">
        <f>SUM(T106:U106)</f>
        <v>31</v>
      </c>
    </row>
    <row r="107" spans="1:22">
      <c r="A107" s="31"/>
      <c r="B107" s="32"/>
      <c r="C107" s="33"/>
      <c r="D107" s="32"/>
      <c r="E107" s="33"/>
      <c r="F107" s="32"/>
      <c r="G107" s="33"/>
      <c r="H107" s="32"/>
      <c r="I107" s="33"/>
      <c r="J107" s="32"/>
      <c r="K107" s="33"/>
      <c r="L107" s="32"/>
      <c r="M107" s="33"/>
      <c r="N107" s="32"/>
      <c r="O107" s="33"/>
    </row>
    <row r="108" spans="1:22">
      <c r="A108" s="31"/>
      <c r="B108" s="32"/>
      <c r="C108" s="33"/>
      <c r="D108" s="32"/>
      <c r="E108" s="33"/>
      <c r="F108" s="32"/>
      <c r="G108" s="33"/>
      <c r="H108" s="32"/>
      <c r="I108" s="33"/>
      <c r="J108" s="32"/>
      <c r="K108" s="33"/>
      <c r="L108" s="32"/>
      <c r="M108" s="33"/>
      <c r="N108" s="32"/>
      <c r="O108" s="33"/>
    </row>
    <row r="109" spans="1:22">
      <c r="A109" s="170" t="s">
        <v>108</v>
      </c>
      <c r="B109" s="173">
        <v>2006</v>
      </c>
      <c r="C109" s="174"/>
      <c r="D109" s="175"/>
      <c r="E109" s="173">
        <v>2007</v>
      </c>
      <c r="F109" s="174"/>
      <c r="G109" s="175"/>
      <c r="H109" s="173">
        <v>2008</v>
      </c>
      <c r="I109" s="174"/>
      <c r="J109" s="175"/>
      <c r="K109" s="173">
        <v>2009</v>
      </c>
      <c r="L109" s="174"/>
      <c r="M109" s="175"/>
      <c r="N109" s="173">
        <v>2010</v>
      </c>
      <c r="O109" s="174"/>
      <c r="P109" s="175"/>
      <c r="Q109" s="173">
        <v>2011</v>
      </c>
      <c r="R109" s="174"/>
      <c r="S109" s="175"/>
      <c r="T109" s="173">
        <v>2012</v>
      </c>
      <c r="U109" s="174"/>
      <c r="V109" s="175"/>
    </row>
    <row r="110" spans="1:22">
      <c r="A110" s="171"/>
      <c r="B110" s="79" t="s">
        <v>50</v>
      </c>
      <c r="C110" s="79" t="s">
        <v>51</v>
      </c>
      <c r="D110" s="79" t="s">
        <v>52</v>
      </c>
      <c r="E110" s="79" t="s">
        <v>50</v>
      </c>
      <c r="F110" s="79" t="s">
        <v>51</v>
      </c>
      <c r="G110" s="79" t="s">
        <v>52</v>
      </c>
      <c r="H110" s="79" t="s">
        <v>50</v>
      </c>
      <c r="I110" s="79" t="s">
        <v>51</v>
      </c>
      <c r="J110" s="79" t="s">
        <v>52</v>
      </c>
      <c r="K110" s="79" t="s">
        <v>50</v>
      </c>
      <c r="L110" s="79" t="s">
        <v>51</v>
      </c>
      <c r="M110" s="79" t="s">
        <v>52</v>
      </c>
      <c r="N110" s="79" t="s">
        <v>50</v>
      </c>
      <c r="O110" s="79" t="s">
        <v>51</v>
      </c>
      <c r="P110" s="79" t="s">
        <v>52</v>
      </c>
      <c r="Q110" s="79" t="s">
        <v>50</v>
      </c>
      <c r="R110" s="79" t="s">
        <v>51</v>
      </c>
      <c r="S110" s="79" t="s">
        <v>52</v>
      </c>
      <c r="T110" s="79" t="s">
        <v>50</v>
      </c>
      <c r="U110" s="79" t="s">
        <v>51</v>
      </c>
      <c r="V110" s="79" t="s">
        <v>52</v>
      </c>
    </row>
    <row r="111" spans="1:22">
      <c r="A111" s="16" t="s">
        <v>7</v>
      </c>
      <c r="B111" s="71">
        <f>IFERROR(B96*100/$B$85,"")</f>
        <v>0</v>
      </c>
      <c r="C111" s="71">
        <f>IFERROR(C96*100/$C$85,"")</f>
        <v>0</v>
      </c>
      <c r="D111" s="71">
        <f>IFERROR(D96*100/$D$85,"")</f>
        <v>0</v>
      </c>
      <c r="E111" s="71">
        <f>IFERROR(E96*100/$E$85,"")</f>
        <v>0</v>
      </c>
      <c r="F111" s="71">
        <f>IFERROR(F96*100/$F$85,"")</f>
        <v>0</v>
      </c>
      <c r="G111" s="71">
        <f>IFERROR(G96*100/$G$85,"")</f>
        <v>0</v>
      </c>
      <c r="H111" s="71">
        <f>IFERROR(H96*100/$H$85,"")</f>
        <v>0</v>
      </c>
      <c r="I111" s="71">
        <f>IFERROR(I96*100/$I$85,"")</f>
        <v>0</v>
      </c>
      <c r="J111" s="71">
        <f>IFERROR(J96*100/$J$85,"")</f>
        <v>0</v>
      </c>
      <c r="K111" s="71">
        <f>IFERROR(K96*100/$K$85,"")</f>
        <v>0</v>
      </c>
      <c r="L111" s="71">
        <f>IFERROR(L96*100/$L$85,"")</f>
        <v>0</v>
      </c>
      <c r="M111" s="71">
        <f>IFERROR(M96*100/$M$85,"")</f>
        <v>0</v>
      </c>
      <c r="N111" s="71">
        <f>IFERROR(N96*100/$N$85,"")</f>
        <v>0</v>
      </c>
      <c r="O111" s="71">
        <f>IFERROR(O96*100/$O$85,"")</f>
        <v>0</v>
      </c>
      <c r="P111" s="71">
        <f>IFERROR(P96*100/$P$85,"")</f>
        <v>0</v>
      </c>
      <c r="Q111" s="71">
        <f>IFERROR(Q96*100/$Q$85,"")</f>
        <v>0</v>
      </c>
      <c r="R111" s="71">
        <f>IFERROR(R96*100/$R$85,"")</f>
        <v>0</v>
      </c>
      <c r="S111" s="71">
        <f>IFERROR(S96*100/$S$85,"")</f>
        <v>0</v>
      </c>
      <c r="T111" s="71">
        <f>IFERROR(T96*100/$T$85,"")</f>
        <v>0</v>
      </c>
      <c r="U111" s="71">
        <f>IFERROR(U96*100/$U$85,"")</f>
        <v>0</v>
      </c>
      <c r="V111" s="97">
        <f>IFERROR(V96*100/$V$85,"")</f>
        <v>0</v>
      </c>
    </row>
    <row r="112" spans="1:22">
      <c r="A112" s="13" t="s">
        <v>1</v>
      </c>
      <c r="B112" s="72">
        <f t="shared" ref="B112:B113" si="16">IFERROR(B97*100/$B$85,"")</f>
        <v>0</v>
      </c>
      <c r="C112" s="72">
        <f t="shared" ref="C112:C113" si="17">IFERROR(C97*100/$C$85,"")</f>
        <v>0</v>
      </c>
      <c r="D112" s="72">
        <f t="shared" ref="D112:D113" si="18">IFERROR(D97*100/$D$85,"")</f>
        <v>0</v>
      </c>
      <c r="E112" s="72">
        <f t="shared" ref="E112:E113" si="19">IFERROR(E97*100/$E$85,"")</f>
        <v>0</v>
      </c>
      <c r="F112" s="72">
        <f t="shared" ref="F112:F113" si="20">IFERROR(F97*100/$F$85,"")</f>
        <v>0</v>
      </c>
      <c r="G112" s="72">
        <f t="shared" ref="G112:G113" si="21">IFERROR(G97*100/$G$85,"")</f>
        <v>0</v>
      </c>
      <c r="H112" s="72">
        <f t="shared" ref="H112:H113" si="22">IFERROR(H97*100/$H$85,"")</f>
        <v>0</v>
      </c>
      <c r="I112" s="72">
        <f t="shared" ref="I112:I113" si="23">IFERROR(I97*100/$I$85,"")</f>
        <v>0</v>
      </c>
      <c r="J112" s="72">
        <f t="shared" ref="J112:J113" si="24">IFERROR(J97*100/$J$85,"")</f>
        <v>0</v>
      </c>
      <c r="K112" s="72">
        <f t="shared" ref="K112:K113" si="25">IFERROR(K97*100/$K$85,"")</f>
        <v>0</v>
      </c>
      <c r="L112" s="72">
        <f t="shared" ref="L112:L113" si="26">IFERROR(L97*100/$L$85,"")</f>
        <v>0</v>
      </c>
      <c r="M112" s="72">
        <f t="shared" ref="M112:M113" si="27">IFERROR(M97*100/$M$85,"")</f>
        <v>0</v>
      </c>
      <c r="N112" s="72">
        <f t="shared" ref="N112:N113" si="28">IFERROR(N97*100/$N$85,"")</f>
        <v>0</v>
      </c>
      <c r="O112" s="72">
        <f t="shared" ref="O112:O113" si="29">IFERROR(O97*100/$O$85,"")</f>
        <v>0</v>
      </c>
      <c r="P112" s="72">
        <f t="shared" ref="P112:P113" si="30">IFERROR(P97*100/$P$85,"")</f>
        <v>0</v>
      </c>
      <c r="Q112" s="72">
        <f t="shared" ref="Q112:Q113" si="31">IFERROR(Q97*100/$Q$85,"")</f>
        <v>0</v>
      </c>
      <c r="R112" s="72">
        <f t="shared" ref="R112:R113" si="32">IFERROR(R97*100/$R$85,"")</f>
        <v>0</v>
      </c>
      <c r="S112" s="72">
        <f t="shared" ref="S112:S113" si="33">IFERROR(S97*100/$S$85,"")</f>
        <v>0</v>
      </c>
      <c r="T112" s="72">
        <f t="shared" ref="T112:T113" si="34">IFERROR(T97*100/$T$85,"")</f>
        <v>0</v>
      </c>
      <c r="U112" s="72">
        <f t="shared" ref="U112:U113" si="35">IFERROR(U97*100/$U$85,"")</f>
        <v>0</v>
      </c>
      <c r="V112" s="98">
        <f t="shared" ref="V112:V113" si="36">IFERROR(V97*100/$V$85,"")</f>
        <v>0</v>
      </c>
    </row>
    <row r="113" spans="1:22">
      <c r="A113" s="13" t="s">
        <v>2</v>
      </c>
      <c r="B113" s="72">
        <f t="shared" si="16"/>
        <v>100</v>
      </c>
      <c r="C113" s="72">
        <f t="shared" si="17"/>
        <v>100</v>
      </c>
      <c r="D113" s="72">
        <f t="shared" si="18"/>
        <v>100</v>
      </c>
      <c r="E113" s="72">
        <f t="shared" si="19"/>
        <v>100</v>
      </c>
      <c r="F113" s="72">
        <f t="shared" si="20"/>
        <v>100</v>
      </c>
      <c r="G113" s="72">
        <f t="shared" si="21"/>
        <v>100</v>
      </c>
      <c r="H113" s="72">
        <f t="shared" si="22"/>
        <v>100</v>
      </c>
      <c r="I113" s="72">
        <f t="shared" si="23"/>
        <v>100</v>
      </c>
      <c r="J113" s="72">
        <f t="shared" si="24"/>
        <v>100</v>
      </c>
      <c r="K113" s="72">
        <f t="shared" si="25"/>
        <v>100</v>
      </c>
      <c r="L113" s="72">
        <f t="shared" si="26"/>
        <v>100</v>
      </c>
      <c r="M113" s="72">
        <f t="shared" si="27"/>
        <v>100</v>
      </c>
      <c r="N113" s="72">
        <f t="shared" si="28"/>
        <v>100</v>
      </c>
      <c r="O113" s="72">
        <f t="shared" si="29"/>
        <v>100</v>
      </c>
      <c r="P113" s="72">
        <f t="shared" si="30"/>
        <v>100</v>
      </c>
      <c r="Q113" s="72">
        <f t="shared" si="31"/>
        <v>100</v>
      </c>
      <c r="R113" s="72">
        <f t="shared" si="32"/>
        <v>100</v>
      </c>
      <c r="S113" s="72">
        <f t="shared" si="33"/>
        <v>100</v>
      </c>
      <c r="T113" s="72">
        <f t="shared" si="34"/>
        <v>100</v>
      </c>
      <c r="U113" s="72">
        <f t="shared" si="35"/>
        <v>100</v>
      </c>
      <c r="V113" s="98">
        <f t="shared" si="36"/>
        <v>100</v>
      </c>
    </row>
    <row r="114" spans="1:22">
      <c r="A114" s="46" t="s">
        <v>49</v>
      </c>
      <c r="B114" s="72">
        <f>IFERROR(B99*100/B85,"")</f>
        <v>100</v>
      </c>
      <c r="C114" s="72">
        <f t="shared" ref="C114:V114" si="37">IFERROR(C99*100/C85,"")</f>
        <v>100</v>
      </c>
      <c r="D114" s="72">
        <f t="shared" si="37"/>
        <v>100</v>
      </c>
      <c r="E114" s="72">
        <f t="shared" si="37"/>
        <v>100</v>
      </c>
      <c r="F114" s="72">
        <f t="shared" si="37"/>
        <v>100</v>
      </c>
      <c r="G114" s="72">
        <f t="shared" si="37"/>
        <v>100</v>
      </c>
      <c r="H114" s="72">
        <f t="shared" si="37"/>
        <v>100</v>
      </c>
      <c r="I114" s="72">
        <f t="shared" si="37"/>
        <v>100</v>
      </c>
      <c r="J114" s="72">
        <f t="shared" si="37"/>
        <v>100</v>
      </c>
      <c r="K114" s="72">
        <f t="shared" si="37"/>
        <v>100</v>
      </c>
      <c r="L114" s="72">
        <f t="shared" si="37"/>
        <v>100</v>
      </c>
      <c r="M114" s="72">
        <f t="shared" si="37"/>
        <v>100</v>
      </c>
      <c r="N114" s="72">
        <f t="shared" si="37"/>
        <v>100</v>
      </c>
      <c r="O114" s="72">
        <f t="shared" si="37"/>
        <v>100</v>
      </c>
      <c r="P114" s="72">
        <f t="shared" si="37"/>
        <v>100</v>
      </c>
      <c r="Q114" s="72">
        <f t="shared" si="37"/>
        <v>100</v>
      </c>
      <c r="R114" s="72">
        <f t="shared" si="37"/>
        <v>100</v>
      </c>
      <c r="S114" s="72">
        <f t="shared" si="37"/>
        <v>100</v>
      </c>
      <c r="T114" s="72">
        <f t="shared" si="37"/>
        <v>100</v>
      </c>
      <c r="U114" s="72">
        <f t="shared" si="37"/>
        <v>100</v>
      </c>
      <c r="V114" s="98">
        <f t="shared" si="37"/>
        <v>100</v>
      </c>
    </row>
    <row r="115" spans="1:22">
      <c r="A115" s="40" t="s">
        <v>96</v>
      </c>
      <c r="B115" s="72">
        <f>IFERROR(B100*100/B99,"")</f>
        <v>0</v>
      </c>
      <c r="C115" s="72">
        <f t="shared" ref="C115:V115" si="38">IFERROR(C100*100/C99,"")</f>
        <v>0</v>
      </c>
      <c r="D115" s="72">
        <f t="shared" si="38"/>
        <v>0</v>
      </c>
      <c r="E115" s="72">
        <f t="shared" si="38"/>
        <v>0</v>
      </c>
      <c r="F115" s="72">
        <f t="shared" si="38"/>
        <v>0</v>
      </c>
      <c r="G115" s="72">
        <f t="shared" si="38"/>
        <v>0</v>
      </c>
      <c r="H115" s="72">
        <f t="shared" si="38"/>
        <v>0</v>
      </c>
      <c r="I115" s="72">
        <f t="shared" si="38"/>
        <v>0</v>
      </c>
      <c r="J115" s="72">
        <f t="shared" si="38"/>
        <v>0</v>
      </c>
      <c r="K115" s="72">
        <f t="shared" si="38"/>
        <v>0</v>
      </c>
      <c r="L115" s="72">
        <f t="shared" si="38"/>
        <v>0</v>
      </c>
      <c r="M115" s="72">
        <f t="shared" si="38"/>
        <v>0</v>
      </c>
      <c r="N115" s="72">
        <f t="shared" si="38"/>
        <v>100</v>
      </c>
      <c r="O115" s="72">
        <f t="shared" si="38"/>
        <v>100</v>
      </c>
      <c r="P115" s="72">
        <f t="shared" si="38"/>
        <v>100</v>
      </c>
      <c r="Q115" s="72">
        <f t="shared" si="38"/>
        <v>100</v>
      </c>
      <c r="R115" s="72">
        <f t="shared" si="38"/>
        <v>100</v>
      </c>
      <c r="S115" s="72">
        <f t="shared" si="38"/>
        <v>100</v>
      </c>
      <c r="T115" s="72">
        <f t="shared" si="38"/>
        <v>100</v>
      </c>
      <c r="U115" s="72">
        <f t="shared" si="38"/>
        <v>100</v>
      </c>
      <c r="V115" s="98">
        <f t="shared" si="38"/>
        <v>100</v>
      </c>
    </row>
    <row r="116" spans="1:22">
      <c r="A116" s="40" t="s">
        <v>97</v>
      </c>
      <c r="B116" s="72">
        <f>IFERROR(B101*100/B98,"")</f>
        <v>0</v>
      </c>
      <c r="C116" s="72">
        <f>IFERROR(C101*100/C98,"")</f>
        <v>0</v>
      </c>
      <c r="D116" s="72">
        <f t="shared" ref="D116:V116" si="39">IFERROR(D101*100/D98,"")</f>
        <v>0</v>
      </c>
      <c r="E116" s="72">
        <f t="shared" si="39"/>
        <v>0</v>
      </c>
      <c r="F116" s="72">
        <f t="shared" si="39"/>
        <v>0</v>
      </c>
      <c r="G116" s="72">
        <f t="shared" si="39"/>
        <v>0</v>
      </c>
      <c r="H116" s="72">
        <f t="shared" si="39"/>
        <v>0</v>
      </c>
      <c r="I116" s="72">
        <f t="shared" si="39"/>
        <v>0</v>
      </c>
      <c r="J116" s="72">
        <f t="shared" si="39"/>
        <v>0</v>
      </c>
      <c r="K116" s="72">
        <f t="shared" si="39"/>
        <v>0</v>
      </c>
      <c r="L116" s="72">
        <f t="shared" si="39"/>
        <v>0</v>
      </c>
      <c r="M116" s="72">
        <f t="shared" si="39"/>
        <v>0</v>
      </c>
      <c r="N116" s="72">
        <f t="shared" si="39"/>
        <v>100</v>
      </c>
      <c r="O116" s="72">
        <f t="shared" si="39"/>
        <v>100</v>
      </c>
      <c r="P116" s="72">
        <f t="shared" si="39"/>
        <v>100</v>
      </c>
      <c r="Q116" s="72">
        <f t="shared" si="39"/>
        <v>100</v>
      </c>
      <c r="R116" s="72">
        <f t="shared" si="39"/>
        <v>100</v>
      </c>
      <c r="S116" s="72">
        <f t="shared" si="39"/>
        <v>100</v>
      </c>
      <c r="T116" s="72">
        <f t="shared" si="39"/>
        <v>100</v>
      </c>
      <c r="U116" s="72">
        <f t="shared" si="39"/>
        <v>100</v>
      </c>
      <c r="V116" s="98">
        <f t="shared" si="39"/>
        <v>100</v>
      </c>
    </row>
    <row r="117" spans="1:22">
      <c r="A117" s="13" t="s">
        <v>45</v>
      </c>
      <c r="B117" s="72">
        <f>IF(B102=0,"",B102*100/$B$85)</f>
        <v>95.238095238095241</v>
      </c>
      <c r="C117" s="72">
        <f>IF(C102=0,"",C102*100/$C$85)</f>
        <v>50</v>
      </c>
      <c r="D117" s="72">
        <f>IF(D102=0,"",D102*100/$D$85)</f>
        <v>91.304347826086953</v>
      </c>
      <c r="E117" s="72">
        <f>IF(E102=0,"",E102*100/$E$85)</f>
        <v>95.454545454545453</v>
      </c>
      <c r="F117" s="72">
        <f>IF(F102=0,"",F102*100/$F$85)</f>
        <v>100</v>
      </c>
      <c r="G117" s="72">
        <f>IF(G102=0,"",G102*100/$G$85)</f>
        <v>95.833333333333329</v>
      </c>
      <c r="H117" s="72">
        <f>IF(H102=0,"",H102*100/$H$85)</f>
        <v>100</v>
      </c>
      <c r="I117" s="72">
        <f>IF(I102=0,"",I102*100/$I$85)</f>
        <v>100</v>
      </c>
      <c r="J117" s="72">
        <f>IF(J102=0,"",J102*100/$J$85)</f>
        <v>100</v>
      </c>
      <c r="K117" s="72">
        <f>IF(K102=0,"",K102*100/$K$85)</f>
        <v>100</v>
      </c>
      <c r="L117" s="72">
        <f>IF(L102=0,"",L102*100/$L$85)</f>
        <v>100</v>
      </c>
      <c r="M117" s="72">
        <f>IF(M102=0,"",M102*100/$M$85)</f>
        <v>100</v>
      </c>
      <c r="N117" s="72">
        <f>IF(N102=0,"",N102*100/$N$85)</f>
        <v>100</v>
      </c>
      <c r="O117" s="72">
        <f>IF(O102=0,"",O102*100/$O$85)</f>
        <v>100</v>
      </c>
      <c r="P117" s="72">
        <f>IF(P102=0,"",P102*100/$P$85)</f>
        <v>100</v>
      </c>
      <c r="Q117" s="72">
        <f>IF(Q102=0,"",Q102*100/$Q$85)</f>
        <v>100</v>
      </c>
      <c r="R117" s="72">
        <f>IF(R102=0,"",R102*100/$R$85)</f>
        <v>100</v>
      </c>
      <c r="S117" s="72">
        <f>IF(S102=0,"",S102*100/$S$85)</f>
        <v>100</v>
      </c>
      <c r="T117" s="72">
        <f>IF(T102=0,"",T102*100/$T$85)</f>
        <v>100</v>
      </c>
      <c r="U117" s="72">
        <f>IF(U102=0,"",U102*100/$U$85)</f>
        <v>100</v>
      </c>
      <c r="V117" s="98">
        <f>IF(V102=0,"",V102*100/$V$85)</f>
        <v>100</v>
      </c>
    </row>
    <row r="118" spans="1:22">
      <c r="A118" s="13" t="s">
        <v>46</v>
      </c>
      <c r="B118" s="72" t="str">
        <f>IF(B103=0,"",B103*100/$B$85)</f>
        <v/>
      </c>
      <c r="C118" s="72" t="str">
        <f>IF(C103=0,"",C103*100/$C$85)</f>
        <v/>
      </c>
      <c r="D118" s="72" t="str">
        <f>IF(D103=0,"",D103*100/$D$85)</f>
        <v/>
      </c>
      <c r="E118" s="72" t="str">
        <f>IF(E103=0,"",E103*100/$E$85)</f>
        <v/>
      </c>
      <c r="F118" s="72" t="str">
        <f>IF(F103=0,"",F103*100/$F$85)</f>
        <v/>
      </c>
      <c r="G118" s="72" t="str">
        <f>IF(G103=0,"",G103*100/$G$85)</f>
        <v/>
      </c>
      <c r="H118" s="72" t="str">
        <f>IF(H103=0,"",H103*100/$H$85)</f>
        <v/>
      </c>
      <c r="I118" s="72" t="str">
        <f>IF(I103=0,"",I103*100/$I$85)</f>
        <v/>
      </c>
      <c r="J118" s="72" t="str">
        <f>IF(J103=0,"",J103*100/$J$85)</f>
        <v/>
      </c>
      <c r="K118" s="72" t="str">
        <f>IF(K103=0,"",K103*100/$K$85)</f>
        <v/>
      </c>
      <c r="L118" s="72" t="str">
        <f>IF(L103=0,"",L103*100/$L$85)</f>
        <v/>
      </c>
      <c r="M118" s="72" t="str">
        <f>IF(M103=0,"",M103*100/$M$85)</f>
        <v/>
      </c>
      <c r="N118" s="72" t="str">
        <f>IF(N103=0,"",N103*100/$N$85)</f>
        <v/>
      </c>
      <c r="O118" s="72" t="str">
        <f>IF(O103=0,"",O103*100/$O$85)</f>
        <v/>
      </c>
      <c r="P118" s="72" t="str">
        <f>IF(P103=0,"",P103*100/$P$85)</f>
        <v/>
      </c>
      <c r="Q118" s="72" t="str">
        <f>IF(Q103=0,"",Q103*100/$Q$85)</f>
        <v/>
      </c>
      <c r="R118" s="72" t="str">
        <f>IF(R103=0,"",R103*100/$R$85)</f>
        <v/>
      </c>
      <c r="S118" s="72" t="str">
        <f>IF(S103=0,"",S103*100/$S$85)</f>
        <v/>
      </c>
      <c r="T118" s="72" t="str">
        <f>IF(T103=0,"",T103*100/$T$85)</f>
        <v/>
      </c>
      <c r="U118" s="72" t="str">
        <f>IF(U103=0,"",U103*100/$U$85)</f>
        <v/>
      </c>
      <c r="V118" s="98" t="str">
        <f>IF(V103=0,"",V103*100/$V$85)</f>
        <v/>
      </c>
    </row>
    <row r="119" spans="1:22" ht="27" customHeight="1">
      <c r="A119" s="13" t="s">
        <v>8</v>
      </c>
      <c r="B119" s="72">
        <f>IF(B104=0,"",B104*100/$B$85)</f>
        <v>80.952380952380949</v>
      </c>
      <c r="C119" s="72">
        <f>IF(C104=0,"",C104*100/$C$85)</f>
        <v>100</v>
      </c>
      <c r="D119" s="72">
        <f>IF(D104=0,"",D104*100/$D$85)</f>
        <v>82.608695652173907</v>
      </c>
      <c r="E119" s="72">
        <f>IF(E104=0,"",E104*100/$E$85)</f>
        <v>81.818181818181813</v>
      </c>
      <c r="F119" s="72">
        <f>IF(F104=0,"",F104*100/$F$85)</f>
        <v>100</v>
      </c>
      <c r="G119" s="72">
        <f>IF(G104=0,"",G104*100/$G$85)</f>
        <v>83.333333333333329</v>
      </c>
      <c r="H119" s="72">
        <f>IF(H104=0,"",H104*100/$H$85)</f>
        <v>86.36363636363636</v>
      </c>
      <c r="I119" s="72">
        <f>IF(I104=0,"",I104*100/$I$85)</f>
        <v>66.666666666666671</v>
      </c>
      <c r="J119" s="72">
        <f>IF(J104=0,"",J104*100/$J$85)</f>
        <v>84</v>
      </c>
      <c r="K119" s="72">
        <f>IF(K104=0,"",K104*100/$K$85)</f>
        <v>87.5</v>
      </c>
      <c r="L119" s="72">
        <f>IF(L104=0,"",L104*100/$L$85)</f>
        <v>50</v>
      </c>
      <c r="M119" s="72">
        <f>IF(M104=0,"",M104*100/$M$85)</f>
        <v>80</v>
      </c>
      <c r="N119" s="72">
        <f>IF(N104=0,"",N104*100/$N$85)</f>
        <v>100</v>
      </c>
      <c r="O119" s="72">
        <f>IF(O104=0,"",O104*100/$O$85)</f>
        <v>100</v>
      </c>
      <c r="P119" s="72">
        <f>IF(P104=0,"",P104*100/$P$85)</f>
        <v>100</v>
      </c>
      <c r="Q119" s="72">
        <f>IF(Q104=0,"",Q104*100/$Q$85)</f>
        <v>100</v>
      </c>
      <c r="R119" s="72">
        <f>IF(R104=0,"",R104*100/$R$85)</f>
        <v>100</v>
      </c>
      <c r="S119" s="72">
        <f>IF(S104=0,"",S104*100/$S$85)</f>
        <v>100</v>
      </c>
      <c r="T119" s="72">
        <f>IF(T104=0,"",T104*100/$T$85)</f>
        <v>100</v>
      </c>
      <c r="U119" s="72">
        <f>IF(U104=0,"",U104*100/$U$85)</f>
        <v>100</v>
      </c>
      <c r="V119" s="98">
        <f>IF(V104=0,"",V104*100/$V$85)</f>
        <v>100</v>
      </c>
    </row>
    <row r="120" spans="1:22">
      <c r="A120" s="40" t="s">
        <v>98</v>
      </c>
      <c r="B120" s="72">
        <f>IFERROR(B105*100/B85,"")</f>
        <v>100</v>
      </c>
      <c r="C120" s="72">
        <f t="shared" ref="C120:V120" si="40">IFERROR(C105*100/C85,"")</f>
        <v>100</v>
      </c>
      <c r="D120" s="72">
        <f t="shared" si="40"/>
        <v>100</v>
      </c>
      <c r="E120" s="72">
        <f t="shared" si="40"/>
        <v>100</v>
      </c>
      <c r="F120" s="72">
        <f t="shared" si="40"/>
        <v>100</v>
      </c>
      <c r="G120" s="72">
        <f t="shared" si="40"/>
        <v>100</v>
      </c>
      <c r="H120" s="72">
        <f t="shared" si="40"/>
        <v>100</v>
      </c>
      <c r="I120" s="72">
        <f t="shared" si="40"/>
        <v>100</v>
      </c>
      <c r="J120" s="72">
        <f t="shared" si="40"/>
        <v>100</v>
      </c>
      <c r="K120" s="72">
        <f t="shared" si="40"/>
        <v>100</v>
      </c>
      <c r="L120" s="72">
        <f t="shared" si="40"/>
        <v>100</v>
      </c>
      <c r="M120" s="72">
        <f t="shared" si="40"/>
        <v>100</v>
      </c>
      <c r="N120" s="72">
        <f t="shared" si="40"/>
        <v>100</v>
      </c>
      <c r="O120" s="72">
        <f t="shared" si="40"/>
        <v>100</v>
      </c>
      <c r="P120" s="72">
        <f t="shared" si="40"/>
        <v>100</v>
      </c>
      <c r="Q120" s="72">
        <f t="shared" si="40"/>
        <v>100</v>
      </c>
      <c r="R120" s="72">
        <f t="shared" si="40"/>
        <v>100</v>
      </c>
      <c r="S120" s="72">
        <f t="shared" si="40"/>
        <v>100</v>
      </c>
      <c r="T120" s="72">
        <f t="shared" si="40"/>
        <v>100</v>
      </c>
      <c r="U120" s="72">
        <f t="shared" si="40"/>
        <v>100</v>
      </c>
      <c r="V120" s="98">
        <f t="shared" si="40"/>
        <v>100</v>
      </c>
    </row>
    <row r="121" spans="1:22" ht="38.25">
      <c r="A121" s="41" t="s">
        <v>99</v>
      </c>
      <c r="B121" s="73">
        <f>IFERROR(B106*100/B85,"")</f>
        <v>0</v>
      </c>
      <c r="C121" s="73">
        <f t="shared" ref="C121:V121" si="41">IFERROR(C106*100/C85,"")</f>
        <v>0</v>
      </c>
      <c r="D121" s="73">
        <f t="shared" si="41"/>
        <v>0</v>
      </c>
      <c r="E121" s="73">
        <f t="shared" si="41"/>
        <v>0</v>
      </c>
      <c r="F121" s="73">
        <f t="shared" si="41"/>
        <v>0</v>
      </c>
      <c r="G121" s="73">
        <f t="shared" si="41"/>
        <v>0</v>
      </c>
      <c r="H121" s="73">
        <f t="shared" si="41"/>
        <v>0</v>
      </c>
      <c r="I121" s="73">
        <f t="shared" si="41"/>
        <v>0</v>
      </c>
      <c r="J121" s="73">
        <f t="shared" si="41"/>
        <v>0</v>
      </c>
      <c r="K121" s="73">
        <f t="shared" si="41"/>
        <v>0</v>
      </c>
      <c r="L121" s="73">
        <f t="shared" si="41"/>
        <v>0</v>
      </c>
      <c r="M121" s="73">
        <f t="shared" si="41"/>
        <v>0</v>
      </c>
      <c r="N121" s="73">
        <f t="shared" si="41"/>
        <v>100</v>
      </c>
      <c r="O121" s="73">
        <f t="shared" si="41"/>
        <v>100</v>
      </c>
      <c r="P121" s="73">
        <f t="shared" si="41"/>
        <v>100</v>
      </c>
      <c r="Q121" s="73">
        <f t="shared" si="41"/>
        <v>100</v>
      </c>
      <c r="R121" s="73">
        <f t="shared" si="41"/>
        <v>100</v>
      </c>
      <c r="S121" s="73">
        <f t="shared" si="41"/>
        <v>100</v>
      </c>
      <c r="T121" s="73">
        <f t="shared" si="41"/>
        <v>100</v>
      </c>
      <c r="U121" s="73">
        <f t="shared" si="41"/>
        <v>100</v>
      </c>
      <c r="V121" s="99">
        <f t="shared" si="41"/>
        <v>100</v>
      </c>
    </row>
    <row r="122" spans="1:22">
      <c r="A122" s="31"/>
      <c r="B122" s="32"/>
      <c r="C122" s="33"/>
      <c r="D122" s="32"/>
      <c r="E122" s="33"/>
      <c r="F122" s="32"/>
      <c r="G122" s="33"/>
      <c r="H122" s="32"/>
      <c r="I122" s="33"/>
      <c r="J122" s="32"/>
      <c r="K122" s="33"/>
      <c r="L122" s="32"/>
      <c r="M122" s="33"/>
      <c r="N122" s="32"/>
      <c r="O122" s="33"/>
    </row>
    <row r="123" spans="1:22">
      <c r="A123" s="6" t="s">
        <v>59</v>
      </c>
    </row>
    <row r="125" spans="1:22">
      <c r="A125" s="152" t="s">
        <v>47</v>
      </c>
      <c r="B125" s="152"/>
      <c r="C125" s="152"/>
      <c r="D125" s="152"/>
      <c r="E125" s="152"/>
      <c r="F125" s="152"/>
      <c r="G125" s="152"/>
      <c r="H125" s="152"/>
      <c r="I125" s="152"/>
      <c r="J125" s="152"/>
      <c r="K125" s="152"/>
      <c r="L125" s="152"/>
      <c r="M125" s="152"/>
      <c r="N125" s="152"/>
      <c r="O125" s="152"/>
    </row>
    <row r="126" spans="1:22">
      <c r="A126" s="151" t="s">
        <v>9</v>
      </c>
      <c r="B126" s="153">
        <v>2006</v>
      </c>
      <c r="C126" s="154"/>
      <c r="D126" s="153">
        <v>2007</v>
      </c>
      <c r="E126" s="154"/>
      <c r="F126" s="153">
        <v>2008</v>
      </c>
      <c r="G126" s="154"/>
      <c r="H126" s="153">
        <v>2009</v>
      </c>
      <c r="I126" s="154"/>
      <c r="J126" s="153">
        <v>2010</v>
      </c>
      <c r="K126" s="154"/>
      <c r="L126" s="153">
        <v>2011</v>
      </c>
      <c r="M126" s="154"/>
      <c r="N126" s="153">
        <v>2012</v>
      </c>
      <c r="O126" s="154"/>
    </row>
    <row r="127" spans="1:22">
      <c r="A127" s="151"/>
      <c r="B127" s="11" t="s">
        <v>4</v>
      </c>
      <c r="C127" s="2" t="s">
        <v>0</v>
      </c>
      <c r="D127" s="11" t="s">
        <v>4</v>
      </c>
      <c r="E127" s="2" t="s">
        <v>0</v>
      </c>
      <c r="F127" s="11" t="s">
        <v>4</v>
      </c>
      <c r="G127" s="2" t="s">
        <v>0</v>
      </c>
      <c r="H127" s="11" t="s">
        <v>4</v>
      </c>
      <c r="I127" s="2" t="s">
        <v>0</v>
      </c>
      <c r="J127" s="11" t="s">
        <v>4</v>
      </c>
      <c r="K127" s="2" t="s">
        <v>0</v>
      </c>
      <c r="L127" s="11" t="s">
        <v>4</v>
      </c>
      <c r="M127" s="2" t="s">
        <v>0</v>
      </c>
      <c r="N127" s="11" t="s">
        <v>4</v>
      </c>
      <c r="O127" s="2" t="s">
        <v>0</v>
      </c>
    </row>
    <row r="128" spans="1:22" ht="27.75" customHeight="1">
      <c r="A128" s="3" t="s">
        <v>84</v>
      </c>
      <c r="B128" s="55">
        <v>13</v>
      </c>
      <c r="C128" s="69">
        <f t="shared" ref="C128:C133" si="42">IF(B128=0,"",B128*100/$B$78)</f>
        <v>92.857142857142861</v>
      </c>
      <c r="D128" s="81">
        <v>20</v>
      </c>
      <c r="E128" s="69">
        <f t="shared" ref="E128:E133" si="43">IF(D128=0,"",D128*100/$C$78)</f>
        <v>153.84615384615384</v>
      </c>
      <c r="F128" s="81">
        <v>36</v>
      </c>
      <c r="G128" s="69">
        <f t="shared" ref="G128:G133" si="44">IF(F128=0,"",F128*100/$D$78)</f>
        <v>180</v>
      </c>
      <c r="H128" s="81">
        <v>36</v>
      </c>
      <c r="I128" s="69">
        <f t="shared" ref="I128:I133" si="45">IF(H128=0,"",H128*100/$E$78)</f>
        <v>105.88235294117646</v>
      </c>
      <c r="J128" s="81">
        <v>50</v>
      </c>
      <c r="K128" s="69">
        <f t="shared" ref="K128:K132" si="46">IF(J128=0,"",J128*100/$F$78)</f>
        <v>119.04761904761905</v>
      </c>
      <c r="L128" s="81">
        <v>50</v>
      </c>
      <c r="M128" s="69" t="e">
        <f t="shared" ref="M128:M132" si="47">IF(L128=0,"",L128*100/$G$78)</f>
        <v>#DIV/0!</v>
      </c>
      <c r="N128" s="81">
        <v>50</v>
      </c>
      <c r="O128" s="70" t="e">
        <f t="shared" ref="O128:O132" si="48">IF(N128=0,"",N128*100/$H$78)</f>
        <v>#DIV/0!</v>
      </c>
    </row>
    <row r="129" spans="1:20" ht="27.75" customHeight="1">
      <c r="A129" s="4" t="s">
        <v>85</v>
      </c>
      <c r="B129" s="56">
        <v>0</v>
      </c>
      <c r="C129" s="61" t="str">
        <f t="shared" si="42"/>
        <v/>
      </c>
      <c r="D129" s="82">
        <v>0</v>
      </c>
      <c r="E129" s="61" t="str">
        <f t="shared" si="43"/>
        <v/>
      </c>
      <c r="F129" s="82">
        <v>0</v>
      </c>
      <c r="G129" s="61" t="str">
        <f t="shared" si="44"/>
        <v/>
      </c>
      <c r="H129" s="82">
        <v>0</v>
      </c>
      <c r="I129" s="61" t="str">
        <f t="shared" si="45"/>
        <v/>
      </c>
      <c r="J129" s="82">
        <v>0</v>
      </c>
      <c r="K129" s="61" t="str">
        <f t="shared" si="46"/>
        <v/>
      </c>
      <c r="L129" s="82">
        <v>0</v>
      </c>
      <c r="M129" s="61" t="str">
        <f t="shared" si="47"/>
        <v/>
      </c>
      <c r="N129" s="82">
        <v>0</v>
      </c>
      <c r="O129" s="62" t="str">
        <f t="shared" si="48"/>
        <v/>
      </c>
    </row>
    <row r="130" spans="1:20" ht="27.75" customHeight="1">
      <c r="A130" s="4" t="s">
        <v>86</v>
      </c>
      <c r="B130" s="56">
        <v>12</v>
      </c>
      <c r="C130" s="61">
        <f t="shared" si="42"/>
        <v>85.714285714285708</v>
      </c>
      <c r="D130" s="82">
        <v>27</v>
      </c>
      <c r="E130" s="61">
        <f t="shared" si="43"/>
        <v>207.69230769230768</v>
      </c>
      <c r="F130" s="82">
        <v>33</v>
      </c>
      <c r="G130" s="61">
        <f t="shared" si="44"/>
        <v>165</v>
      </c>
      <c r="H130" s="82">
        <v>42</v>
      </c>
      <c r="I130" s="61">
        <f t="shared" si="45"/>
        <v>123.52941176470588</v>
      </c>
      <c r="J130" s="82">
        <v>40</v>
      </c>
      <c r="K130" s="61">
        <f t="shared" si="46"/>
        <v>95.238095238095241</v>
      </c>
      <c r="L130" s="82">
        <v>45</v>
      </c>
      <c r="M130" s="61" t="e">
        <f t="shared" si="47"/>
        <v>#DIV/0!</v>
      </c>
      <c r="N130" s="82">
        <v>45</v>
      </c>
      <c r="O130" s="62" t="e">
        <f t="shared" si="48"/>
        <v>#DIV/0!</v>
      </c>
    </row>
    <row r="131" spans="1:20" ht="27.75" customHeight="1">
      <c r="A131" s="4" t="s">
        <v>87</v>
      </c>
      <c r="B131" s="56">
        <v>1</v>
      </c>
      <c r="C131" s="61">
        <f t="shared" si="42"/>
        <v>7.1428571428571432</v>
      </c>
      <c r="D131" s="82">
        <v>1</v>
      </c>
      <c r="E131" s="61">
        <f t="shared" si="43"/>
        <v>7.6923076923076925</v>
      </c>
      <c r="F131" s="82">
        <v>0</v>
      </c>
      <c r="G131" s="61" t="str">
        <f t="shared" si="44"/>
        <v/>
      </c>
      <c r="H131" s="82">
        <v>0</v>
      </c>
      <c r="I131" s="61" t="str">
        <f t="shared" si="45"/>
        <v/>
      </c>
      <c r="J131" s="82">
        <v>2</v>
      </c>
      <c r="K131" s="61">
        <f t="shared" si="46"/>
        <v>4.7619047619047619</v>
      </c>
      <c r="L131" s="82">
        <v>4</v>
      </c>
      <c r="M131" s="61" t="e">
        <f t="shared" si="47"/>
        <v>#DIV/0!</v>
      </c>
      <c r="N131" s="82">
        <v>4</v>
      </c>
      <c r="O131" s="62" t="e">
        <f t="shared" si="48"/>
        <v>#DIV/0!</v>
      </c>
    </row>
    <row r="132" spans="1:20">
      <c r="A132" s="4" t="s">
        <v>65</v>
      </c>
      <c r="B132" s="57">
        <f>SUM(B128:B131)</f>
        <v>26</v>
      </c>
      <c r="C132" s="61">
        <f t="shared" si="42"/>
        <v>185.71428571428572</v>
      </c>
      <c r="D132" s="57">
        <f>SUM(D128:D131)</f>
        <v>48</v>
      </c>
      <c r="E132" s="61">
        <f t="shared" si="43"/>
        <v>369.23076923076923</v>
      </c>
      <c r="F132" s="57">
        <f>SUM(F128:F131)</f>
        <v>69</v>
      </c>
      <c r="G132" s="61">
        <f t="shared" si="44"/>
        <v>345</v>
      </c>
      <c r="H132" s="57">
        <f>SUM(H128:H131)</f>
        <v>78</v>
      </c>
      <c r="I132" s="61">
        <f t="shared" si="45"/>
        <v>229.41176470588235</v>
      </c>
      <c r="J132" s="135">
        <f>SUM(J128:J131)</f>
        <v>92</v>
      </c>
      <c r="K132" s="61">
        <f t="shared" si="46"/>
        <v>219.04761904761904</v>
      </c>
      <c r="L132" s="135">
        <f>SUM(L128:L131)</f>
        <v>99</v>
      </c>
      <c r="M132" s="61" t="e">
        <f t="shared" si="47"/>
        <v>#DIV/0!</v>
      </c>
      <c r="N132" s="135">
        <f>SUM(N128:N131)</f>
        <v>99</v>
      </c>
      <c r="O132" s="62" t="e">
        <f t="shared" si="48"/>
        <v>#DIV/0!</v>
      </c>
    </row>
    <row r="133" spans="1:20" ht="25.5" customHeight="1">
      <c r="A133" s="13" t="s">
        <v>67</v>
      </c>
      <c r="B133" s="56">
        <v>13</v>
      </c>
      <c r="C133" s="61">
        <f t="shared" si="42"/>
        <v>92.857142857142861</v>
      </c>
      <c r="D133" s="56">
        <v>19</v>
      </c>
      <c r="E133" s="61">
        <f t="shared" si="43"/>
        <v>146.15384615384616</v>
      </c>
      <c r="F133" s="56">
        <v>30</v>
      </c>
      <c r="G133" s="61">
        <f t="shared" si="44"/>
        <v>150</v>
      </c>
      <c r="H133" s="56">
        <v>42</v>
      </c>
      <c r="I133" s="61">
        <f t="shared" si="45"/>
        <v>123.52941176470588</v>
      </c>
      <c r="J133" s="56">
        <v>45</v>
      </c>
      <c r="K133" s="61">
        <f t="shared" ref="K133" si="49">IF(J133=0,"",J133*100/$F$78)</f>
        <v>107.14285714285714</v>
      </c>
      <c r="L133" s="56">
        <v>45</v>
      </c>
      <c r="M133" s="61" t="e">
        <f t="shared" ref="M133" si="50">IF(L133=0,"",L133*100/$G$78)</f>
        <v>#DIV/0!</v>
      </c>
      <c r="N133" s="56">
        <v>50</v>
      </c>
      <c r="O133" s="62" t="e">
        <f t="shared" ref="O133" si="51">IF(N133=0,"",N133*100/$H$78)</f>
        <v>#DIV/0!</v>
      </c>
    </row>
    <row r="134" spans="1:20" ht="25.5" customHeight="1">
      <c r="A134" s="46" t="s">
        <v>119</v>
      </c>
      <c r="B134" s="56">
        <v>1</v>
      </c>
      <c r="C134" s="61">
        <f>IFERROR(B134*100/B78,"")</f>
        <v>7.1428571428571432</v>
      </c>
      <c r="D134" s="56">
        <v>15</v>
      </c>
      <c r="E134" s="61">
        <f>IFERROR(D134*100/C78,"")</f>
        <v>115.38461538461539</v>
      </c>
      <c r="F134" s="56">
        <v>24</v>
      </c>
      <c r="G134" s="61">
        <f>IFERROR(F134*100/D78,"")</f>
        <v>120</v>
      </c>
      <c r="H134" s="56">
        <v>34</v>
      </c>
      <c r="I134" s="61">
        <f>IFERROR(H134*100/E78,"")</f>
        <v>100</v>
      </c>
      <c r="J134" s="56">
        <v>35</v>
      </c>
      <c r="K134" s="61">
        <f>IFERROR(J134*100/F78,"")</f>
        <v>83.333333333333329</v>
      </c>
      <c r="L134" s="56">
        <v>35</v>
      </c>
      <c r="M134" s="61">
        <f>IFERROR(L134*100/L133,"")</f>
        <v>77.777777777777771</v>
      </c>
      <c r="N134" s="56">
        <v>35</v>
      </c>
      <c r="O134" s="62">
        <f>IFERROR(N134*100/N133,"")</f>
        <v>70</v>
      </c>
    </row>
    <row r="135" spans="1:20" ht="25.5" customHeight="1">
      <c r="A135" s="40" t="s">
        <v>101</v>
      </c>
      <c r="B135" s="56">
        <v>0</v>
      </c>
      <c r="C135" s="61">
        <f>IFERROR(B135*100/B134,"")</f>
        <v>0</v>
      </c>
      <c r="D135" s="56">
        <v>0</v>
      </c>
      <c r="E135" s="61">
        <f>IFERROR(D135*100/D134,"")</f>
        <v>0</v>
      </c>
      <c r="F135" s="56">
        <v>0</v>
      </c>
      <c r="G135" s="61">
        <f>IFERROR(F135*100/F134,"")</f>
        <v>0</v>
      </c>
      <c r="H135" s="56">
        <v>0</v>
      </c>
      <c r="I135" s="61">
        <f>IFERROR(H135*100/H134,"")</f>
        <v>0</v>
      </c>
      <c r="J135" s="56">
        <v>0</v>
      </c>
      <c r="K135" s="61">
        <f>IFERROR(J135*100/J134,"")</f>
        <v>0</v>
      </c>
      <c r="L135" s="56">
        <v>0</v>
      </c>
      <c r="M135" s="61">
        <f>IFERROR(L135*100/L134,"")</f>
        <v>0</v>
      </c>
      <c r="N135" s="56">
        <v>0</v>
      </c>
      <c r="O135" s="62">
        <f>IFERROR(N135*100/N134,"")</f>
        <v>0</v>
      </c>
    </row>
    <row r="136" spans="1:20" ht="25.5" customHeight="1">
      <c r="A136" s="40" t="s">
        <v>102</v>
      </c>
      <c r="B136" s="56">
        <v>1</v>
      </c>
      <c r="C136" s="61">
        <f>IFERROR(B136*100/B134,"")</f>
        <v>100</v>
      </c>
      <c r="D136" s="56">
        <v>2</v>
      </c>
      <c r="E136" s="61">
        <f>IFERROR(D136*100/D134,"")</f>
        <v>13.333333333333334</v>
      </c>
      <c r="F136" s="56">
        <v>8</v>
      </c>
      <c r="G136" s="61">
        <f>IFERROR(F136*100/F134,"")</f>
        <v>33.333333333333336</v>
      </c>
      <c r="H136" s="56">
        <v>8</v>
      </c>
      <c r="I136" s="61">
        <f>IFERROR(H136*100/H134,"")</f>
        <v>23.529411764705884</v>
      </c>
      <c r="J136" s="56">
        <v>10</v>
      </c>
      <c r="K136" s="61">
        <f>IFERROR(J136*100/J134,"")</f>
        <v>28.571428571428573</v>
      </c>
      <c r="L136" s="56">
        <v>10</v>
      </c>
      <c r="M136" s="61">
        <f>IFERROR(L136*100/L134,"")</f>
        <v>28.571428571428573</v>
      </c>
      <c r="N136" s="56">
        <v>10</v>
      </c>
      <c r="O136" s="62">
        <f>IFERROR(N136*100/N134,"")</f>
        <v>28.571428571428573</v>
      </c>
    </row>
    <row r="137" spans="1:20" ht="25.5" customHeight="1">
      <c r="A137" s="40" t="s">
        <v>104</v>
      </c>
      <c r="B137" s="56">
        <v>6</v>
      </c>
      <c r="C137" s="61">
        <f>IFERROR(B137*100/B78,"")</f>
        <v>42.857142857142854</v>
      </c>
      <c r="D137" s="56">
        <v>5</v>
      </c>
      <c r="E137" s="61">
        <f>IFERROR(D137*100/C78,"")</f>
        <v>38.46153846153846</v>
      </c>
      <c r="F137" s="56">
        <v>5</v>
      </c>
      <c r="G137" s="61">
        <f>IFERROR(F137*100/D78,"")</f>
        <v>25</v>
      </c>
      <c r="H137" s="56">
        <v>7</v>
      </c>
      <c r="I137" s="61">
        <f>IFERROR(H137*100/E78,"")</f>
        <v>20.588235294117649</v>
      </c>
      <c r="J137" s="56">
        <v>8</v>
      </c>
      <c r="K137" s="61">
        <f>IFERROR(J137*100/F78,"")</f>
        <v>19.047619047619047</v>
      </c>
      <c r="L137" s="56">
        <v>8</v>
      </c>
      <c r="M137" s="61" t="str">
        <f>IFERROR(L137*100/G78,"")</f>
        <v/>
      </c>
      <c r="N137" s="56">
        <v>8</v>
      </c>
      <c r="O137" s="62" t="str">
        <f>IFERROR(N137*100/H78,"")</f>
        <v/>
      </c>
    </row>
    <row r="138" spans="1:20" ht="41.25" customHeight="1">
      <c r="A138" s="40" t="s">
        <v>103</v>
      </c>
      <c r="B138" s="56">
        <v>0</v>
      </c>
      <c r="C138" s="61">
        <f>IFERROR(B138*100/B137,"")</f>
        <v>0</v>
      </c>
      <c r="D138" s="56">
        <v>0</v>
      </c>
      <c r="E138" s="61">
        <f>IFERROR(D138*100/D137,"")</f>
        <v>0</v>
      </c>
      <c r="F138" s="56">
        <v>0</v>
      </c>
      <c r="G138" s="61">
        <f>IFERROR(F138*100/F137,"")</f>
        <v>0</v>
      </c>
      <c r="H138" s="56">
        <v>0</v>
      </c>
      <c r="I138" s="61">
        <f>IFERROR(H138*100/H137,"")</f>
        <v>0</v>
      </c>
      <c r="J138" s="56">
        <v>0</v>
      </c>
      <c r="K138" s="61">
        <f>IFERROR(J138*100/J137,"")</f>
        <v>0</v>
      </c>
      <c r="L138" s="56">
        <v>0</v>
      </c>
      <c r="M138" s="61">
        <f>IFERROR(L138*100/L137,"")</f>
        <v>0</v>
      </c>
      <c r="N138" s="56">
        <v>0</v>
      </c>
      <c r="O138" s="62">
        <f>IFERROR(N138*100/N137,"")</f>
        <v>0</v>
      </c>
    </row>
    <row r="139" spans="1:20" ht="30.75" customHeight="1">
      <c r="A139" s="13" t="s">
        <v>75</v>
      </c>
      <c r="B139" s="82">
        <v>5</v>
      </c>
      <c r="C139" s="82">
        <v>100</v>
      </c>
      <c r="D139" s="82">
        <v>3</v>
      </c>
      <c r="E139" s="82">
        <v>100</v>
      </c>
      <c r="F139" s="82">
        <v>1</v>
      </c>
      <c r="G139" s="82">
        <v>100</v>
      </c>
      <c r="H139" s="82">
        <v>1</v>
      </c>
      <c r="I139" s="82">
        <v>100</v>
      </c>
      <c r="J139" s="82">
        <v>4</v>
      </c>
      <c r="K139" s="82">
        <v>100</v>
      </c>
      <c r="L139" s="82">
        <v>5</v>
      </c>
      <c r="M139" s="82">
        <v>100</v>
      </c>
      <c r="N139" s="82">
        <v>6</v>
      </c>
      <c r="O139" s="84">
        <v>100</v>
      </c>
      <c r="P139" s="25"/>
      <c r="Q139" s="26"/>
      <c r="R139" s="26"/>
      <c r="S139" s="26"/>
      <c r="T139" s="26"/>
    </row>
    <row r="140" spans="1:20" ht="33.75" customHeight="1">
      <c r="A140" s="13" t="s">
        <v>76</v>
      </c>
      <c r="B140" s="83">
        <v>5</v>
      </c>
      <c r="C140" s="82">
        <v>100</v>
      </c>
      <c r="D140" s="82">
        <v>3</v>
      </c>
      <c r="E140" s="82">
        <v>100</v>
      </c>
      <c r="F140" s="82">
        <v>1</v>
      </c>
      <c r="G140" s="82">
        <v>100</v>
      </c>
      <c r="H140" s="82">
        <v>1</v>
      </c>
      <c r="I140" s="82">
        <v>100</v>
      </c>
      <c r="J140" s="82">
        <v>4</v>
      </c>
      <c r="K140" s="82">
        <v>100</v>
      </c>
      <c r="L140" s="82">
        <v>5</v>
      </c>
      <c r="M140" s="82">
        <v>100</v>
      </c>
      <c r="N140" s="82">
        <v>6</v>
      </c>
      <c r="O140" s="84">
        <v>100</v>
      </c>
      <c r="P140" s="26"/>
      <c r="Q140" s="26"/>
      <c r="R140" s="26"/>
      <c r="S140" s="26"/>
      <c r="T140" s="26"/>
    </row>
    <row r="141" spans="1:20" ht="25.5">
      <c r="A141" s="13" t="s">
        <v>77</v>
      </c>
      <c r="B141" s="83"/>
      <c r="C141" s="85"/>
      <c r="D141" s="85"/>
      <c r="E141" s="85"/>
      <c r="F141" s="85"/>
      <c r="G141" s="85"/>
      <c r="H141" s="85"/>
      <c r="I141" s="85"/>
      <c r="J141" s="85"/>
      <c r="K141" s="85"/>
      <c r="L141" s="85"/>
      <c r="M141" s="85"/>
      <c r="N141" s="85"/>
      <c r="O141" s="86"/>
    </row>
    <row r="142" spans="1:20" ht="38.25">
      <c r="A142" s="8" t="s">
        <v>48</v>
      </c>
      <c r="B142" s="185">
        <v>3</v>
      </c>
      <c r="C142" s="185"/>
      <c r="D142" s="183">
        <v>3</v>
      </c>
      <c r="E142" s="183"/>
      <c r="F142" s="183">
        <v>3</v>
      </c>
      <c r="G142" s="183"/>
      <c r="H142" s="183">
        <v>3</v>
      </c>
      <c r="I142" s="183"/>
      <c r="J142" s="186">
        <v>3</v>
      </c>
      <c r="K142" s="187"/>
      <c r="L142" s="183">
        <v>3</v>
      </c>
      <c r="M142" s="183"/>
      <c r="N142" s="183">
        <v>3</v>
      </c>
      <c r="O142" s="184"/>
    </row>
    <row r="143" spans="1:20">
      <c r="A143" s="6" t="s">
        <v>59</v>
      </c>
    </row>
    <row r="144" spans="1:20" ht="27" customHeight="1">
      <c r="A144" s="182" t="s">
        <v>72</v>
      </c>
      <c r="B144" s="182"/>
      <c r="C144" s="182"/>
      <c r="D144" s="182"/>
      <c r="E144" s="182"/>
      <c r="F144" s="182"/>
      <c r="G144" s="182"/>
      <c r="H144" s="182"/>
      <c r="I144" s="182"/>
      <c r="J144" s="182"/>
      <c r="K144" s="182"/>
      <c r="L144" s="182"/>
      <c r="M144" s="182"/>
      <c r="N144" s="182"/>
      <c r="O144" s="182"/>
      <c r="P144" s="182"/>
      <c r="Q144" s="182"/>
      <c r="R144" s="182"/>
      <c r="S144" s="182"/>
      <c r="T144" s="28"/>
    </row>
    <row r="145" spans="1:29" ht="26.25" customHeight="1">
      <c r="A145" s="182" t="s">
        <v>70</v>
      </c>
      <c r="B145" s="182"/>
      <c r="C145" s="182"/>
      <c r="D145" s="182"/>
      <c r="E145" s="182"/>
      <c r="F145" s="182"/>
      <c r="G145" s="182"/>
      <c r="H145" s="182"/>
      <c r="I145" s="182"/>
      <c r="J145" s="182"/>
      <c r="K145" s="182"/>
      <c r="L145" s="182"/>
      <c r="M145" s="182"/>
      <c r="N145" s="182"/>
      <c r="O145" s="182"/>
      <c r="P145" s="182"/>
      <c r="Q145" s="182"/>
      <c r="R145" s="182"/>
      <c r="S145" s="182"/>
    </row>
    <row r="146" spans="1:29">
      <c r="A146" s="44"/>
      <c r="B146" s="44"/>
      <c r="C146" s="44"/>
      <c r="D146" s="44"/>
      <c r="E146" s="44"/>
      <c r="F146" s="44"/>
      <c r="G146" s="44"/>
      <c r="H146" s="44"/>
      <c r="I146" s="44"/>
      <c r="J146" s="44"/>
      <c r="K146" s="44"/>
      <c r="L146" s="44"/>
      <c r="M146" s="44"/>
      <c r="N146" s="44"/>
      <c r="O146" s="44"/>
      <c r="P146" s="44"/>
      <c r="Q146" s="44"/>
      <c r="R146" s="44"/>
      <c r="S146" s="44"/>
    </row>
    <row r="147" spans="1:29">
      <c r="A147" s="44"/>
      <c r="B147" s="44"/>
      <c r="C147" s="44"/>
      <c r="D147" s="44"/>
      <c r="E147" s="44"/>
      <c r="F147" s="44"/>
      <c r="G147" s="44"/>
      <c r="H147" s="44"/>
      <c r="I147" s="44"/>
      <c r="J147" s="44"/>
      <c r="K147" s="44"/>
      <c r="L147" s="44"/>
      <c r="M147" s="44"/>
      <c r="N147" s="44"/>
      <c r="O147" s="44"/>
      <c r="P147" s="44"/>
      <c r="Q147" s="44"/>
      <c r="R147" s="44"/>
      <c r="S147" s="44"/>
    </row>
    <row r="148" spans="1:29" ht="25.5">
      <c r="A148" s="44" t="s">
        <v>88</v>
      </c>
      <c r="B148" s="44"/>
      <c r="C148" s="44"/>
      <c r="D148" s="44"/>
      <c r="E148" s="44"/>
      <c r="F148" s="44"/>
      <c r="G148" s="44"/>
      <c r="H148" s="44"/>
      <c r="I148" s="44"/>
      <c r="J148" s="44"/>
      <c r="K148" s="44"/>
      <c r="L148" s="44"/>
      <c r="M148" s="44"/>
      <c r="N148" s="44"/>
      <c r="O148" s="44"/>
      <c r="P148" s="44"/>
      <c r="Q148" s="44"/>
      <c r="R148" s="44"/>
      <c r="S148" s="44"/>
    </row>
    <row r="149" spans="1:29">
      <c r="A149" s="44"/>
      <c r="B149" s="44"/>
      <c r="C149" s="44"/>
      <c r="D149" s="44"/>
      <c r="E149" s="44"/>
      <c r="F149" s="44"/>
      <c r="G149" s="44"/>
      <c r="H149" s="44"/>
      <c r="I149" s="44"/>
      <c r="J149" s="44"/>
      <c r="K149" s="44"/>
      <c r="L149" s="44"/>
      <c r="M149" s="44"/>
      <c r="N149" s="44"/>
      <c r="O149" s="44"/>
      <c r="P149" s="44"/>
      <c r="Q149" s="44"/>
      <c r="R149" s="44"/>
      <c r="S149" s="44"/>
    </row>
    <row r="150" spans="1:29">
      <c r="A150" s="176" t="s">
        <v>12</v>
      </c>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9">
      <c r="A151" s="178" t="s">
        <v>9</v>
      </c>
      <c r="B151" s="181">
        <v>2006</v>
      </c>
      <c r="C151" s="181"/>
      <c r="D151" s="181"/>
      <c r="E151" s="181">
        <v>2007</v>
      </c>
      <c r="F151" s="181"/>
      <c r="G151" s="181"/>
      <c r="H151" s="181">
        <v>2008</v>
      </c>
      <c r="I151" s="181"/>
      <c r="J151" s="181"/>
      <c r="K151" s="181">
        <v>2009</v>
      </c>
      <c r="L151" s="181"/>
      <c r="M151" s="181"/>
      <c r="N151" s="181">
        <v>2010</v>
      </c>
      <c r="O151" s="181"/>
      <c r="P151" s="181"/>
      <c r="Q151" s="153">
        <v>2011</v>
      </c>
      <c r="R151" s="189"/>
      <c r="S151" s="154"/>
      <c r="T151" s="153">
        <v>2012</v>
      </c>
      <c r="U151" s="189"/>
      <c r="V151" s="154"/>
    </row>
    <row r="152" spans="1:29">
      <c r="A152" s="179"/>
      <c r="B152" s="2" t="s">
        <v>91</v>
      </c>
      <c r="C152" s="181" t="s">
        <v>92</v>
      </c>
      <c r="D152" s="181"/>
      <c r="E152" s="2" t="s">
        <v>91</v>
      </c>
      <c r="F152" s="181" t="s">
        <v>92</v>
      </c>
      <c r="G152" s="181"/>
      <c r="H152" s="2" t="s">
        <v>91</v>
      </c>
      <c r="I152" s="181" t="s">
        <v>92</v>
      </c>
      <c r="J152" s="181"/>
      <c r="K152" s="2" t="s">
        <v>91</v>
      </c>
      <c r="L152" s="181" t="s">
        <v>92</v>
      </c>
      <c r="M152" s="181"/>
      <c r="N152" s="2" t="s">
        <v>91</v>
      </c>
      <c r="O152" s="181" t="s">
        <v>92</v>
      </c>
      <c r="P152" s="181"/>
      <c r="Q152" s="2" t="s">
        <v>91</v>
      </c>
      <c r="R152" s="181" t="s">
        <v>92</v>
      </c>
      <c r="S152" s="181"/>
      <c r="T152" s="2" t="s">
        <v>91</v>
      </c>
      <c r="U152" s="181" t="s">
        <v>92</v>
      </c>
      <c r="V152" s="181"/>
    </row>
    <row r="153" spans="1:29" ht="13.5" thickBot="1">
      <c r="A153" s="180"/>
      <c r="B153" s="39" t="s">
        <v>4</v>
      </c>
      <c r="C153" s="39" t="s">
        <v>4</v>
      </c>
      <c r="D153" s="2" t="s">
        <v>0</v>
      </c>
      <c r="E153" s="39" t="s">
        <v>4</v>
      </c>
      <c r="F153" s="39" t="s">
        <v>4</v>
      </c>
      <c r="G153" s="2" t="s">
        <v>0</v>
      </c>
      <c r="H153" s="39" t="s">
        <v>4</v>
      </c>
      <c r="I153" s="39" t="s">
        <v>4</v>
      </c>
      <c r="J153" s="2" t="s">
        <v>0</v>
      </c>
      <c r="K153" s="39" t="s">
        <v>4</v>
      </c>
      <c r="L153" s="39" t="s">
        <v>4</v>
      </c>
      <c r="M153" s="2" t="s">
        <v>0</v>
      </c>
      <c r="N153" s="39" t="s">
        <v>4</v>
      </c>
      <c r="O153" s="39" t="s">
        <v>4</v>
      </c>
      <c r="P153" s="2" t="s">
        <v>0</v>
      </c>
      <c r="Q153" s="39" t="s">
        <v>4</v>
      </c>
      <c r="R153" s="39" t="s">
        <v>4</v>
      </c>
      <c r="S153" s="2" t="s">
        <v>0</v>
      </c>
      <c r="T153" s="39" t="s">
        <v>4</v>
      </c>
      <c r="U153" s="39" t="s">
        <v>4</v>
      </c>
      <c r="V153" s="2" t="s">
        <v>0</v>
      </c>
    </row>
    <row r="154" spans="1:29" ht="33.75" customHeight="1">
      <c r="A154" s="38" t="s">
        <v>78</v>
      </c>
      <c r="B154" s="87">
        <v>7</v>
      </c>
      <c r="C154" s="87">
        <v>1</v>
      </c>
      <c r="D154" s="88">
        <f t="shared" ref="D154:D160" si="52">IF(C154=0,"",C154*100/B154)</f>
        <v>14.285714285714286</v>
      </c>
      <c r="E154" s="89">
        <v>3</v>
      </c>
      <c r="F154" s="89">
        <v>2</v>
      </c>
      <c r="G154" s="90">
        <f t="shared" ref="G154:G160" si="53">IF(F154=0,"",F154*100/E154)</f>
        <v>66.666666666666671</v>
      </c>
      <c r="H154" s="89">
        <v>1</v>
      </c>
      <c r="I154" s="89">
        <v>1</v>
      </c>
      <c r="J154" s="90">
        <f t="shared" ref="J154:J160" si="54">IF(I154=0,"",I154*100/H154)</f>
        <v>100</v>
      </c>
      <c r="K154" s="89">
        <v>1</v>
      </c>
      <c r="L154" s="89">
        <v>1</v>
      </c>
      <c r="M154" s="90">
        <f t="shared" ref="M154:M160" si="55">IF(L154=0,"",L154*100/K154)</f>
        <v>100</v>
      </c>
      <c r="N154" s="136">
        <v>4</v>
      </c>
      <c r="O154" s="136">
        <v>3</v>
      </c>
      <c r="P154" s="137">
        <f t="shared" ref="P154:P155" si="56">IF(O154=0,"",O154*100/N154)</f>
        <v>75</v>
      </c>
      <c r="Q154" s="136">
        <v>5</v>
      </c>
      <c r="R154" s="136">
        <v>5</v>
      </c>
      <c r="S154" s="137">
        <f t="shared" ref="S154:S155" si="57">IF(R154=0,"",R154*100/Q154)</f>
        <v>100</v>
      </c>
      <c r="T154" s="136">
        <v>6</v>
      </c>
      <c r="U154" s="138">
        <v>6</v>
      </c>
      <c r="V154" s="139">
        <f t="shared" ref="V154:V155" si="58">IF(U154=0,"",U154*100/T154)</f>
        <v>100</v>
      </c>
      <c r="W154" s="21"/>
      <c r="X154" s="22"/>
      <c r="Y154" s="22"/>
      <c r="Z154" s="22"/>
      <c r="AA154" s="22"/>
      <c r="AB154" s="22"/>
      <c r="AC154" s="22"/>
    </row>
    <row r="155" spans="1:29" ht="33.75" customHeight="1">
      <c r="A155" s="9" t="s">
        <v>79</v>
      </c>
      <c r="B155" s="83">
        <v>0</v>
      </c>
      <c r="C155" s="83">
        <v>0</v>
      </c>
      <c r="D155" s="57">
        <v>0</v>
      </c>
      <c r="E155" s="83">
        <v>7</v>
      </c>
      <c r="F155" s="83">
        <v>6</v>
      </c>
      <c r="G155" s="57">
        <f t="shared" si="53"/>
        <v>85.714285714285708</v>
      </c>
      <c r="H155" s="83">
        <v>3</v>
      </c>
      <c r="I155" s="83">
        <v>3</v>
      </c>
      <c r="J155" s="57">
        <f t="shared" si="54"/>
        <v>100</v>
      </c>
      <c r="K155" s="83">
        <v>1</v>
      </c>
      <c r="L155" s="83">
        <v>1</v>
      </c>
      <c r="M155" s="57">
        <f t="shared" si="55"/>
        <v>100</v>
      </c>
      <c r="N155" s="140">
        <v>4</v>
      </c>
      <c r="O155" s="140">
        <v>3</v>
      </c>
      <c r="P155" s="141">
        <f t="shared" si="56"/>
        <v>75</v>
      </c>
      <c r="Q155" s="140">
        <v>5</v>
      </c>
      <c r="R155" s="140">
        <v>5</v>
      </c>
      <c r="S155" s="141">
        <f t="shared" si="57"/>
        <v>100</v>
      </c>
      <c r="T155" s="140">
        <v>6</v>
      </c>
      <c r="U155" s="142">
        <v>6</v>
      </c>
      <c r="V155" s="143">
        <f t="shared" si="58"/>
        <v>100</v>
      </c>
      <c r="W155" s="21"/>
      <c r="X155" s="22"/>
      <c r="Y155" s="22"/>
      <c r="Z155" s="22"/>
      <c r="AA155" s="22"/>
      <c r="AB155" s="22"/>
      <c r="AC155" s="22"/>
    </row>
    <row r="156" spans="1:29" ht="35.25" customHeight="1">
      <c r="A156" s="9" t="s">
        <v>81</v>
      </c>
      <c r="B156" s="57">
        <v>5</v>
      </c>
      <c r="C156" s="83">
        <v>1</v>
      </c>
      <c r="D156" s="57">
        <v>20</v>
      </c>
      <c r="E156" s="57">
        <v>3</v>
      </c>
      <c r="F156" s="83">
        <v>1</v>
      </c>
      <c r="G156" s="57">
        <v>33.333329999999997</v>
      </c>
      <c r="H156" s="57">
        <v>1</v>
      </c>
      <c r="I156" s="83">
        <v>1</v>
      </c>
      <c r="J156" s="57">
        <v>100</v>
      </c>
      <c r="K156" s="57">
        <v>1</v>
      </c>
      <c r="L156" s="83"/>
      <c r="M156" s="57" t="str">
        <f t="shared" si="55"/>
        <v/>
      </c>
      <c r="N156" s="57">
        <v>3</v>
      </c>
      <c r="O156" s="83"/>
      <c r="P156" s="57" t="str">
        <f t="shared" ref="P156:P160" si="59">IF(O156=0,"",O156*100/N156)</f>
        <v/>
      </c>
      <c r="Q156" s="57">
        <v>5</v>
      </c>
      <c r="R156" s="83"/>
      <c r="S156" s="57" t="str">
        <f t="shared" ref="S156:S160" si="60">IF(R156=0,"",R156*100/Q156)</f>
        <v/>
      </c>
      <c r="T156" s="57">
        <v>6</v>
      </c>
      <c r="U156" s="93"/>
      <c r="V156" s="58" t="str">
        <f t="shared" ref="V156:V160" si="61">IF(U156=0,"",U156*100/T156)</f>
        <v/>
      </c>
      <c r="W156" s="21"/>
      <c r="X156" s="22"/>
      <c r="Y156" s="22"/>
      <c r="Z156" s="22"/>
      <c r="AA156" s="22"/>
      <c r="AB156" s="22"/>
      <c r="AC156" s="22"/>
    </row>
    <row r="157" spans="1:29" ht="41.25" customHeight="1">
      <c r="A157" s="9" t="s">
        <v>69</v>
      </c>
      <c r="B157" s="57">
        <v>4</v>
      </c>
      <c r="C157" s="83">
        <v>1</v>
      </c>
      <c r="D157" s="57">
        <v>20</v>
      </c>
      <c r="E157" s="57">
        <v>3</v>
      </c>
      <c r="F157" s="83">
        <v>1</v>
      </c>
      <c r="G157" s="57">
        <v>33.333329999999997</v>
      </c>
      <c r="H157" s="57">
        <v>1</v>
      </c>
      <c r="I157" s="83">
        <v>1</v>
      </c>
      <c r="J157" s="57">
        <v>100</v>
      </c>
      <c r="K157" s="57">
        <v>1</v>
      </c>
      <c r="L157" s="83"/>
      <c r="M157" s="57" t="str">
        <f t="shared" si="55"/>
        <v/>
      </c>
      <c r="N157" s="57">
        <v>3</v>
      </c>
      <c r="O157" s="83"/>
      <c r="P157" s="57" t="str">
        <f t="shared" si="59"/>
        <v/>
      </c>
      <c r="Q157" s="57">
        <v>5</v>
      </c>
      <c r="R157" s="83"/>
      <c r="S157" s="57" t="str">
        <f t="shared" si="60"/>
        <v/>
      </c>
      <c r="T157" s="57">
        <v>6</v>
      </c>
      <c r="U157" s="93"/>
      <c r="V157" s="58" t="str">
        <f t="shared" si="61"/>
        <v/>
      </c>
      <c r="W157" s="23"/>
      <c r="X157" s="24"/>
      <c r="Y157" s="24"/>
      <c r="Z157" s="24"/>
      <c r="AA157" s="24"/>
      <c r="AB157" s="24"/>
    </row>
    <row r="158" spans="1:29" ht="32.25" customHeight="1">
      <c r="A158" s="9" t="s">
        <v>66</v>
      </c>
      <c r="B158" s="83"/>
      <c r="C158" s="83"/>
      <c r="D158" s="57" t="str">
        <f t="shared" si="52"/>
        <v/>
      </c>
      <c r="E158" s="83"/>
      <c r="F158" s="83"/>
      <c r="G158" s="57" t="str">
        <f t="shared" si="53"/>
        <v/>
      </c>
      <c r="H158" s="83">
        <v>1</v>
      </c>
      <c r="I158" s="83">
        <v>1</v>
      </c>
      <c r="J158" s="57">
        <f t="shared" si="54"/>
        <v>100</v>
      </c>
      <c r="K158" s="83"/>
      <c r="L158" s="83"/>
      <c r="M158" s="57" t="str">
        <f t="shared" si="55"/>
        <v/>
      </c>
      <c r="N158" s="83"/>
      <c r="O158" s="83"/>
      <c r="P158" s="57" t="str">
        <f t="shared" si="59"/>
        <v/>
      </c>
      <c r="Q158" s="83"/>
      <c r="R158" s="83"/>
      <c r="S158" s="57" t="str">
        <f t="shared" si="60"/>
        <v/>
      </c>
      <c r="T158" s="83"/>
      <c r="U158" s="93"/>
      <c r="V158" s="58" t="str">
        <f t="shared" si="61"/>
        <v/>
      </c>
    </row>
    <row r="159" spans="1:29" ht="46.5" customHeight="1">
      <c r="A159" s="9" t="s">
        <v>82</v>
      </c>
      <c r="B159" s="83"/>
      <c r="C159" s="83"/>
      <c r="D159" s="57" t="str">
        <f t="shared" si="52"/>
        <v/>
      </c>
      <c r="E159" s="83"/>
      <c r="F159" s="83"/>
      <c r="G159" s="57" t="str">
        <f t="shared" si="53"/>
        <v/>
      </c>
      <c r="H159" s="83"/>
      <c r="I159" s="83"/>
      <c r="J159" s="57" t="str">
        <f t="shared" si="54"/>
        <v/>
      </c>
      <c r="K159" s="83"/>
      <c r="L159" s="83"/>
      <c r="M159" s="57" t="str">
        <f t="shared" si="55"/>
        <v/>
      </c>
      <c r="N159" s="83"/>
      <c r="O159" s="83"/>
      <c r="P159" s="57" t="str">
        <f t="shared" si="59"/>
        <v/>
      </c>
      <c r="Q159" s="83"/>
      <c r="R159" s="83"/>
      <c r="S159" s="57" t="str">
        <f t="shared" si="60"/>
        <v/>
      </c>
      <c r="T159" s="83"/>
      <c r="U159" s="93"/>
      <c r="V159" s="58" t="str">
        <f t="shared" si="61"/>
        <v/>
      </c>
    </row>
    <row r="160" spans="1:29" ht="42" customHeight="1">
      <c r="A160" s="10" t="s">
        <v>83</v>
      </c>
      <c r="B160" s="107"/>
      <c r="C160" s="107"/>
      <c r="D160" s="94" t="str">
        <f t="shared" si="52"/>
        <v/>
      </c>
      <c r="E160" s="107"/>
      <c r="F160" s="107"/>
      <c r="G160" s="94" t="str">
        <f t="shared" si="53"/>
        <v/>
      </c>
      <c r="H160" s="107"/>
      <c r="I160" s="107"/>
      <c r="J160" s="94" t="str">
        <f t="shared" si="54"/>
        <v/>
      </c>
      <c r="K160" s="107"/>
      <c r="L160" s="107"/>
      <c r="M160" s="94" t="str">
        <f t="shared" si="55"/>
        <v/>
      </c>
      <c r="N160" s="80"/>
      <c r="O160" s="80"/>
      <c r="P160" s="94" t="str">
        <f t="shared" si="59"/>
        <v/>
      </c>
      <c r="Q160" s="80"/>
      <c r="R160" s="80"/>
      <c r="S160" s="94" t="str">
        <f t="shared" si="60"/>
        <v/>
      </c>
      <c r="T160" s="80"/>
      <c r="U160" s="95"/>
      <c r="V160" s="96" t="str">
        <f t="shared" si="61"/>
        <v/>
      </c>
    </row>
    <row r="161" spans="1:22" ht="28.5" customHeight="1">
      <c r="A161" s="190" t="s">
        <v>95</v>
      </c>
      <c r="B161" s="190"/>
      <c r="C161" s="190"/>
      <c r="D161" s="190"/>
      <c r="E161" s="190"/>
      <c r="F161" s="190"/>
      <c r="G161" s="190"/>
      <c r="H161" s="190"/>
      <c r="I161" s="190"/>
      <c r="J161" s="190"/>
      <c r="K161" s="190"/>
      <c r="L161" s="190"/>
      <c r="M161" s="190"/>
      <c r="N161" s="190"/>
      <c r="O161" s="190"/>
      <c r="P161" s="190"/>
      <c r="Q161" s="190"/>
      <c r="R161" s="190"/>
      <c r="S161" s="190"/>
      <c r="T161" s="190"/>
      <c r="U161" s="190"/>
      <c r="V161" s="190"/>
    </row>
    <row r="162" spans="1:22">
      <c r="A162" s="191" t="s">
        <v>93</v>
      </c>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s="15" customFormat="1">
      <c r="A163" s="188" t="s">
        <v>94</v>
      </c>
      <c r="B163" s="188"/>
      <c r="C163" s="188"/>
      <c r="D163" s="188"/>
      <c r="E163" s="188"/>
      <c r="F163" s="188"/>
      <c r="G163" s="188"/>
      <c r="H163" s="188"/>
      <c r="I163" s="188"/>
      <c r="J163" s="188"/>
      <c r="K163" s="188"/>
      <c r="L163" s="188"/>
      <c r="M163" s="188"/>
      <c r="N163" s="188"/>
      <c r="O163" s="188"/>
      <c r="P163" s="188"/>
      <c r="Q163" s="188"/>
      <c r="R163" s="188"/>
      <c r="S163" s="188"/>
      <c r="T163" s="188"/>
      <c r="U163" s="188"/>
      <c r="V163" s="188"/>
    </row>
    <row r="164" spans="1:22" s="15" customFormat="1"/>
  </sheetData>
  <mergeCells count="120">
    <mergeCell ref="C11:F11"/>
    <mergeCell ref="G11:N11"/>
    <mergeCell ref="V53:V54"/>
    <mergeCell ref="B54:B55"/>
    <mergeCell ref="C54:C55"/>
    <mergeCell ref="D54:D55"/>
    <mergeCell ref="E54:G54"/>
    <mergeCell ref="S54:U54"/>
    <mergeCell ref="S55:U55"/>
    <mergeCell ref="V55:V56"/>
    <mergeCell ref="I56:M56"/>
    <mergeCell ref="I30:M30"/>
    <mergeCell ref="I33:M33"/>
    <mergeCell ref="I36:M36"/>
    <mergeCell ref="R52:U52"/>
    <mergeCell ref="S56:U56"/>
    <mergeCell ref="D49:E49"/>
    <mergeCell ref="D50:E50"/>
    <mergeCell ref="F49:G49"/>
    <mergeCell ref="H49:I49"/>
    <mergeCell ref="J49:K49"/>
    <mergeCell ref="F50:G50"/>
    <mergeCell ref="H50:I50"/>
    <mergeCell ref="J50:K50"/>
    <mergeCell ref="T83:V83"/>
    <mergeCell ref="B94:D94"/>
    <mergeCell ref="E94:G94"/>
    <mergeCell ref="H94:J94"/>
    <mergeCell ref="K94:M94"/>
    <mergeCell ref="N94:P94"/>
    <mergeCell ref="Q94:S94"/>
    <mergeCell ref="T94:V94"/>
    <mergeCell ref="A6:B6"/>
    <mergeCell ref="C6:F6"/>
    <mergeCell ref="G6:N6"/>
    <mergeCell ref="A7:B7"/>
    <mergeCell ref="C7:F7"/>
    <mergeCell ref="G7:N7"/>
    <mergeCell ref="A8:B8"/>
    <mergeCell ref="C8:F8"/>
    <mergeCell ref="G8:N8"/>
    <mergeCell ref="A9:B9"/>
    <mergeCell ref="C9:F9"/>
    <mergeCell ref="G9:N9"/>
    <mergeCell ref="A10:B10"/>
    <mergeCell ref="C10:F10"/>
    <mergeCell ref="G10:N10"/>
    <mergeCell ref="A11:B11"/>
    <mergeCell ref="J142:K142"/>
    <mergeCell ref="F71:N71"/>
    <mergeCell ref="T109:V109"/>
    <mergeCell ref="B109:D109"/>
    <mergeCell ref="A163:V163"/>
    <mergeCell ref="Q151:S151"/>
    <mergeCell ref="R152:S152"/>
    <mergeCell ref="T151:V151"/>
    <mergeCell ref="U152:V152"/>
    <mergeCell ref="A161:V161"/>
    <mergeCell ref="L152:M152"/>
    <mergeCell ref="C152:D152"/>
    <mergeCell ref="A162:V162"/>
    <mergeCell ref="N151:P151"/>
    <mergeCell ref="O152:P152"/>
    <mergeCell ref="E109:G109"/>
    <mergeCell ref="H109:J109"/>
    <mergeCell ref="K109:M109"/>
    <mergeCell ref="N109:P109"/>
    <mergeCell ref="J126:K126"/>
    <mergeCell ref="F126:G126"/>
    <mergeCell ref="K83:M83"/>
    <mergeCell ref="N83:P83"/>
    <mergeCell ref="Q83:S83"/>
    <mergeCell ref="A74:E74"/>
    <mergeCell ref="B83:D83"/>
    <mergeCell ref="E83:G83"/>
    <mergeCell ref="F70:N70"/>
    <mergeCell ref="A150:V150"/>
    <mergeCell ref="A151:A153"/>
    <mergeCell ref="H83:J83"/>
    <mergeCell ref="A71:E71"/>
    <mergeCell ref="H126:I126"/>
    <mergeCell ref="F152:G152"/>
    <mergeCell ref="E151:G151"/>
    <mergeCell ref="K151:M151"/>
    <mergeCell ref="Q109:S109"/>
    <mergeCell ref="I152:J152"/>
    <mergeCell ref="B151:D151"/>
    <mergeCell ref="H151:J151"/>
    <mergeCell ref="A145:S145"/>
    <mergeCell ref="L142:M142"/>
    <mergeCell ref="N142:O142"/>
    <mergeCell ref="D142:E142"/>
    <mergeCell ref="F142:G142"/>
    <mergeCell ref="H142:I142"/>
    <mergeCell ref="A144:S144"/>
    <mergeCell ref="B142:C142"/>
    <mergeCell ref="I40:M40"/>
    <mergeCell ref="I43:M43"/>
    <mergeCell ref="I46:M46"/>
    <mergeCell ref="S53:U53"/>
    <mergeCell ref="B2:N2"/>
    <mergeCell ref="F73:N73"/>
    <mergeCell ref="A126:A127"/>
    <mergeCell ref="A125:O125"/>
    <mergeCell ref="B126:C126"/>
    <mergeCell ref="N126:O126"/>
    <mergeCell ref="L126:M126"/>
    <mergeCell ref="F69:N69"/>
    <mergeCell ref="A72:E72"/>
    <mergeCell ref="F74:N74"/>
    <mergeCell ref="A81:V81"/>
    <mergeCell ref="F72:N72"/>
    <mergeCell ref="A83:A84"/>
    <mergeCell ref="D126:E126"/>
    <mergeCell ref="A94:A95"/>
    <mergeCell ref="A68:N68"/>
    <mergeCell ref="A69:E69"/>
    <mergeCell ref="A70:E70"/>
    <mergeCell ref="A109:A110"/>
    <mergeCell ref="A73:E73"/>
  </mergeCells>
  <phoneticPr fontId="0" type="noConversion"/>
  <dataValidations count="5">
    <dataValidation type="whole" showInputMessage="1" showErrorMessage="1" errorTitle="Validar" error="Se debe declarar valores numéricos que estén en el rango de 0 a 99999999" sqref="H154:I160 D85:M86 N154:O160 Q154:R160 S85:S86 E154:F160 B157:B160 C154:C160 B154:B155 K154:L160 D89:V89 V85:V86 P85:P86 T154:U160">
      <formula1>0</formula1>
      <formula2>999999</formula2>
    </dataValidation>
    <dataValidation type="whole" showInputMessage="1" showErrorMessage="1" errorTitle="Validar" error="Se debe declarar valores numéricos que estén en el rango de 0 a 999999" sqref="N139:N141 B139:B141 F139:F141 H139:H141 F128:F132 D128:D132 B128:B132 L139:L141 J139:J141 H128:H132 D139:D141 N128:N132 L128:L132 J128:J132">
      <formula1>0</formula1>
      <formula2>666666</formula2>
    </dataValidation>
    <dataValidation type="decimal" showInputMessage="1" showErrorMessage="1" errorTitle="Validar" error="Se debe declarar valores numéricos que estén en el rango de 0 a 999999" sqref="B142:O142">
      <formula1>0</formula1>
      <formula2>999999.999999</formula2>
    </dataValidation>
    <dataValidation type="whole" showInputMessage="1" showErrorMessage="1" errorTitle="Validar" error="Se debe declarar valores numéricos que estén en el rango de 0 a 999999" sqref="B122 F122 D107:D108 B107:B108 N107:N108 J107:J108 L96:L98 H107:H108 F96:F98 L122 H122 D122 L100:L108 J122 N122 I96:I98 C100:C106 F100:F108 I100:I106 C96:C98 U96:U98 O100:O106 O96:O98 R96:R98 R100:R106 U100:U106">
      <formula1>0</formula1>
      <formula2>999999</formula2>
    </dataValidation>
    <dataValidation type="whole" allowBlank="1" showInputMessage="1" showErrorMessage="1" sqref="P56">
      <formula1>1</formula1>
      <formula2>4</formula2>
    </dataValidation>
  </dataValidations>
  <printOptions horizontalCentered="1"/>
  <pageMargins left="0.39370078740157483" right="0.39370078740157483" top="0.45" bottom="0.48" header="0" footer="0"/>
  <pageSetup scale="53" orientation="landscape" r:id="rId1"/>
  <headerFooter alignWithMargins="0"/>
  <rowBreaks count="2" manualBreakCount="2">
    <brk id="80" max="21" man="1"/>
    <brk id="124" max="21" man="1"/>
  </rowBreaks>
  <drawing r:id="rId2"/>
  <legacyDrawing r:id="rId3"/>
</worksheet>
</file>

<file path=xl/worksheets/sheet2.xml><?xml version="1.0" encoding="utf-8"?>
<worksheet xmlns="http://schemas.openxmlformats.org/spreadsheetml/2006/main" xmlns:r="http://schemas.openxmlformats.org/officeDocument/2006/relationships">
  <dimension ref="A2:V163"/>
  <sheetViews>
    <sheetView tabSelected="1" topLeftCell="L83" workbookViewId="0">
      <selection activeCell="U91" sqref="U91"/>
    </sheetView>
  </sheetViews>
  <sheetFormatPr baseColWidth="10" defaultColWidth="11.42578125" defaultRowHeight="12.75"/>
  <cols>
    <col min="1" max="1" width="40.140625" style="1" customWidth="1"/>
    <col min="2" max="2" width="11.28515625" style="1" customWidth="1"/>
    <col min="3" max="3" width="14.5703125" style="1" customWidth="1"/>
    <col min="4" max="4" width="12" style="1" customWidth="1"/>
    <col min="5" max="5" width="13" style="1" customWidth="1"/>
    <col min="6" max="6" width="11.28515625" style="1" customWidth="1"/>
    <col min="7" max="7" width="9.28515625" style="1" customWidth="1"/>
    <col min="8" max="15" width="8.85546875" style="1" customWidth="1"/>
    <col min="16" max="16" width="11.5703125" style="1" customWidth="1"/>
    <col min="17" max="22" width="8.85546875" style="1" customWidth="1"/>
    <col min="23" max="55" width="5.85546875" style="1" customWidth="1"/>
    <col min="56" max="16384" width="11.42578125" style="1"/>
  </cols>
  <sheetData>
    <row r="2" spans="1:22" ht="15.75">
      <c r="B2" s="148" t="s">
        <v>105</v>
      </c>
      <c r="C2" s="148"/>
      <c r="D2" s="148"/>
      <c r="E2" s="148"/>
      <c r="F2" s="148"/>
      <c r="G2" s="148"/>
      <c r="H2" s="148"/>
      <c r="I2" s="148"/>
      <c r="J2" s="148"/>
      <c r="K2" s="148"/>
      <c r="L2" s="148"/>
      <c r="M2" s="148"/>
      <c r="N2" s="148"/>
    </row>
    <row r="3" spans="1:22" ht="13.5">
      <c r="B3" s="7"/>
    </row>
    <row r="6" spans="1:22" ht="16.5">
      <c r="A6" s="192" t="s">
        <v>13</v>
      </c>
      <c r="B6" s="193"/>
      <c r="C6" s="194" t="s">
        <v>133</v>
      </c>
      <c r="D6" s="195"/>
      <c r="E6" s="195"/>
      <c r="F6" s="195"/>
      <c r="G6" s="195"/>
      <c r="H6" s="195"/>
      <c r="I6" s="195"/>
      <c r="J6" s="195"/>
      <c r="K6" s="195"/>
      <c r="L6" s="195"/>
      <c r="M6" s="195"/>
      <c r="N6" s="196"/>
      <c r="O6" s="15"/>
      <c r="P6" s="15"/>
      <c r="Q6" s="15"/>
      <c r="R6" s="15"/>
      <c r="S6" s="15"/>
      <c r="T6" s="15"/>
      <c r="U6" s="15"/>
      <c r="V6" s="15"/>
    </row>
    <row r="7" spans="1:22" ht="16.5">
      <c r="A7" s="197" t="s">
        <v>14</v>
      </c>
      <c r="B7" s="198"/>
      <c r="C7" s="199" t="s">
        <v>134</v>
      </c>
      <c r="D7" s="200"/>
      <c r="E7" s="200"/>
      <c r="F7" s="200"/>
      <c r="G7" s="200"/>
      <c r="H7" s="200"/>
      <c r="I7" s="200"/>
      <c r="J7" s="200"/>
      <c r="K7" s="200"/>
      <c r="L7" s="200"/>
      <c r="M7" s="200"/>
      <c r="N7" s="201"/>
      <c r="O7" s="15"/>
      <c r="P7" s="15"/>
      <c r="Q7" s="15"/>
      <c r="R7" s="15"/>
      <c r="S7" s="15"/>
      <c r="T7" s="15"/>
      <c r="U7" s="15"/>
      <c r="V7" s="15"/>
    </row>
    <row r="8" spans="1:22" ht="16.5">
      <c r="A8" s="197" t="s">
        <v>15</v>
      </c>
      <c r="B8" s="198"/>
      <c r="C8" s="199" t="s">
        <v>135</v>
      </c>
      <c r="D8" s="200"/>
      <c r="E8" s="200"/>
      <c r="F8" s="200"/>
      <c r="G8" s="200"/>
      <c r="H8" s="200"/>
      <c r="I8" s="200"/>
      <c r="J8" s="200"/>
      <c r="K8" s="200"/>
      <c r="L8" s="200"/>
      <c r="M8" s="200"/>
      <c r="N8" s="201"/>
      <c r="O8" s="15"/>
      <c r="P8" s="15"/>
      <c r="Q8" s="15"/>
      <c r="R8" s="15"/>
      <c r="S8" s="15"/>
      <c r="T8" s="15"/>
      <c r="U8" s="15"/>
      <c r="V8" s="15"/>
    </row>
    <row r="9" spans="1:22" ht="16.5">
      <c r="A9" s="197" t="s">
        <v>16</v>
      </c>
      <c r="B9" s="198"/>
      <c r="C9" s="199" t="s">
        <v>136</v>
      </c>
      <c r="D9" s="200"/>
      <c r="E9" s="200"/>
      <c r="F9" s="200"/>
      <c r="G9" s="200"/>
      <c r="H9" s="200"/>
      <c r="I9" s="200"/>
      <c r="J9" s="200"/>
      <c r="K9" s="200"/>
      <c r="L9" s="200"/>
      <c r="M9" s="200"/>
      <c r="N9" s="201"/>
      <c r="O9" s="15"/>
      <c r="P9" s="15"/>
      <c r="Q9" s="15"/>
      <c r="R9" s="15"/>
      <c r="S9" s="15"/>
      <c r="T9" s="15"/>
      <c r="U9" s="15"/>
      <c r="V9" s="15"/>
    </row>
    <row r="10" spans="1:22" ht="16.5">
      <c r="A10" s="197" t="s">
        <v>17</v>
      </c>
      <c r="B10" s="198"/>
      <c r="C10" s="199" t="s">
        <v>137</v>
      </c>
      <c r="D10" s="200"/>
      <c r="E10" s="200"/>
      <c r="F10" s="200"/>
      <c r="G10" s="200"/>
      <c r="H10" s="200"/>
      <c r="I10" s="200"/>
      <c r="J10" s="200"/>
      <c r="K10" s="200"/>
      <c r="L10" s="200"/>
      <c r="M10" s="200"/>
      <c r="N10" s="201"/>
      <c r="O10" s="15"/>
      <c r="P10" s="15"/>
      <c r="Q10" s="15"/>
      <c r="R10" s="15"/>
      <c r="S10" s="15"/>
      <c r="T10" s="15"/>
      <c r="U10" s="15"/>
      <c r="V10" s="15"/>
    </row>
    <row r="11" spans="1:22" ht="16.5">
      <c r="A11" s="202" t="s">
        <v>109</v>
      </c>
      <c r="B11" s="203"/>
      <c r="C11" s="204" t="s">
        <v>138</v>
      </c>
      <c r="D11" s="205"/>
      <c r="E11" s="205"/>
      <c r="F11" s="205"/>
      <c r="G11" s="205"/>
      <c r="H11" s="205"/>
      <c r="I11" s="205"/>
      <c r="J11" s="205"/>
      <c r="K11" s="205"/>
      <c r="L11" s="205"/>
      <c r="M11" s="205"/>
      <c r="N11" s="206"/>
      <c r="O11" s="15"/>
      <c r="P11" s="15"/>
      <c r="Q11" s="15"/>
      <c r="R11" s="15"/>
      <c r="S11" s="15"/>
      <c r="T11" s="15"/>
      <c r="U11" s="15"/>
      <c r="V11" s="15"/>
    </row>
    <row r="13" spans="1:22">
      <c r="A13" s="6" t="s">
        <v>18</v>
      </c>
    </row>
    <row r="15" spans="1:22">
      <c r="B15" s="109" t="s">
        <v>106</v>
      </c>
      <c r="C15" s="109" t="s">
        <v>19</v>
      </c>
      <c r="D15" s="109" t="s">
        <v>20</v>
      </c>
      <c r="E15" s="109" t="s">
        <v>21</v>
      </c>
      <c r="F15" s="109" t="s">
        <v>22</v>
      </c>
      <c r="G15" s="109" t="s">
        <v>23</v>
      </c>
    </row>
    <row r="16" spans="1:22">
      <c r="A16" s="45" t="s">
        <v>24</v>
      </c>
      <c r="B16" s="120"/>
      <c r="C16" s="120"/>
      <c r="D16" s="120"/>
      <c r="E16" s="120"/>
      <c r="F16" s="120" t="s">
        <v>139</v>
      </c>
      <c r="G16" s="120"/>
    </row>
    <row r="18" spans="1:15">
      <c r="B18" s="109" t="s">
        <v>28</v>
      </c>
      <c r="C18" s="109" t="s">
        <v>29</v>
      </c>
      <c r="D18" s="109" t="s">
        <v>30</v>
      </c>
      <c r="E18" s="109" t="s">
        <v>90</v>
      </c>
    </row>
    <row r="19" spans="1:15">
      <c r="A19" s="29" t="s">
        <v>31</v>
      </c>
      <c r="B19" s="121"/>
      <c r="C19" s="121"/>
      <c r="D19" s="121" t="s">
        <v>139</v>
      </c>
      <c r="E19" s="122"/>
    </row>
    <row r="21" spans="1:15">
      <c r="A21" s="12" t="s">
        <v>38</v>
      </c>
      <c r="B21" s="122">
        <v>4</v>
      </c>
    </row>
    <row r="22" spans="1:15">
      <c r="A22" s="20"/>
      <c r="B22" s="123"/>
    </row>
    <row r="23" spans="1:15" ht="25.5">
      <c r="A23" s="36"/>
      <c r="B23" s="30" t="s">
        <v>32</v>
      </c>
      <c r="C23" s="30" t="s">
        <v>33</v>
      </c>
    </row>
    <row r="24" spans="1:15">
      <c r="A24" s="12" t="s">
        <v>89</v>
      </c>
      <c r="B24" s="121">
        <v>100</v>
      </c>
      <c r="C24" s="122"/>
    </row>
    <row r="26" spans="1:15">
      <c r="A26" s="15"/>
      <c r="B26" s="30" t="s">
        <v>25</v>
      </c>
      <c r="C26" s="124" t="s">
        <v>10</v>
      </c>
    </row>
    <row r="27" spans="1:15">
      <c r="A27" s="12" t="s">
        <v>34</v>
      </c>
      <c r="B27" s="121" t="s">
        <v>139</v>
      </c>
      <c r="C27" s="122"/>
    </row>
    <row r="28" spans="1:15">
      <c r="A28" s="14"/>
      <c r="B28" s="125"/>
      <c r="C28" s="125"/>
      <c r="D28" s="15"/>
    </row>
    <row r="29" spans="1:15">
      <c r="B29" s="124" t="s">
        <v>25</v>
      </c>
      <c r="C29" s="124" t="s">
        <v>10</v>
      </c>
      <c r="D29" s="15"/>
      <c r="E29" s="15"/>
      <c r="F29" s="15"/>
      <c r="G29" s="15"/>
      <c r="N29" s="124" t="s">
        <v>25</v>
      </c>
      <c r="O29" s="124" t="s">
        <v>10</v>
      </c>
    </row>
    <row r="30" spans="1:15" ht="25.5" customHeight="1">
      <c r="A30" s="35" t="s">
        <v>80</v>
      </c>
      <c r="B30" s="110"/>
      <c r="C30" s="111" t="s">
        <v>139</v>
      </c>
      <c r="D30" s="15"/>
      <c r="E30" s="15"/>
      <c r="F30" s="15"/>
      <c r="G30" s="15"/>
      <c r="I30" s="145" t="s">
        <v>68</v>
      </c>
      <c r="J30" s="146"/>
      <c r="K30" s="146"/>
      <c r="L30" s="146"/>
      <c r="M30" s="146"/>
      <c r="N30" s="78"/>
      <c r="O30" s="111" t="s">
        <v>139</v>
      </c>
    </row>
    <row r="31" spans="1:15">
      <c r="A31" s="14"/>
      <c r="B31" s="125"/>
      <c r="C31" s="125"/>
      <c r="D31" s="15"/>
      <c r="E31" s="15"/>
      <c r="F31" s="15"/>
      <c r="G31" s="15"/>
    </row>
    <row r="32" spans="1:15">
      <c r="A32" s="14"/>
      <c r="B32" s="124" t="s">
        <v>11</v>
      </c>
      <c r="C32" s="124" t="s">
        <v>10</v>
      </c>
      <c r="D32" s="126"/>
      <c r="E32" s="126"/>
      <c r="F32" s="126"/>
      <c r="G32" s="126"/>
      <c r="H32" s="125"/>
      <c r="N32" s="124" t="s">
        <v>25</v>
      </c>
      <c r="O32" s="124" t="s">
        <v>10</v>
      </c>
    </row>
    <row r="33" spans="1:15" ht="12.75" customHeight="1">
      <c r="A33" s="75" t="s">
        <v>73</v>
      </c>
      <c r="B33" s="110"/>
      <c r="C33" s="111" t="s">
        <v>139</v>
      </c>
      <c r="D33" s="126"/>
      <c r="E33" s="126"/>
      <c r="F33" s="126"/>
      <c r="G33" s="126"/>
      <c r="H33" s="125"/>
      <c r="I33" s="145" t="s">
        <v>74</v>
      </c>
      <c r="J33" s="146"/>
      <c r="K33" s="146"/>
      <c r="L33" s="146"/>
      <c r="M33" s="146"/>
      <c r="N33" s="78"/>
      <c r="O33" s="111" t="s">
        <v>139</v>
      </c>
    </row>
    <row r="35" spans="1:15">
      <c r="B35" s="109" t="s">
        <v>11</v>
      </c>
      <c r="C35" s="109" t="s">
        <v>10</v>
      </c>
    </row>
    <row r="36" spans="1:15">
      <c r="A36" s="74" t="s">
        <v>107</v>
      </c>
      <c r="B36" s="121"/>
      <c r="C36" s="122"/>
      <c r="I36" s="208" t="s">
        <v>35</v>
      </c>
      <c r="J36" s="208"/>
      <c r="K36" s="208"/>
      <c r="L36" s="208"/>
      <c r="M36" s="208"/>
      <c r="N36" s="127" t="s">
        <v>140</v>
      </c>
    </row>
    <row r="39" spans="1:15">
      <c r="B39" s="109" t="s">
        <v>11</v>
      </c>
      <c r="C39" s="109" t="s">
        <v>10</v>
      </c>
      <c r="N39" s="124" t="s">
        <v>25</v>
      </c>
      <c r="O39" s="124" t="s">
        <v>10</v>
      </c>
    </row>
    <row r="40" spans="1:15" ht="25.5" customHeight="1">
      <c r="A40" s="74" t="s">
        <v>123</v>
      </c>
      <c r="B40" s="110"/>
      <c r="C40" s="111"/>
      <c r="I40" s="145" t="s">
        <v>124</v>
      </c>
      <c r="J40" s="146"/>
      <c r="K40" s="146"/>
      <c r="L40" s="146"/>
      <c r="M40" s="146"/>
      <c r="N40" s="78"/>
      <c r="O40" s="111"/>
    </row>
    <row r="42" spans="1:15">
      <c r="B42" s="109" t="s">
        <v>11</v>
      </c>
      <c r="C42" s="109" t="s">
        <v>10</v>
      </c>
      <c r="N42" s="124" t="s">
        <v>25</v>
      </c>
      <c r="O42" s="124" t="s">
        <v>10</v>
      </c>
    </row>
    <row r="43" spans="1:15" ht="25.5" customHeight="1">
      <c r="A43" s="74" t="s">
        <v>125</v>
      </c>
      <c r="B43" s="110"/>
      <c r="C43" s="111"/>
      <c r="I43" s="145" t="s">
        <v>126</v>
      </c>
      <c r="J43" s="146"/>
      <c r="K43" s="146"/>
      <c r="L43" s="146"/>
      <c r="M43" s="146"/>
      <c r="N43" s="78"/>
      <c r="O43" s="111"/>
    </row>
    <row r="45" spans="1:15">
      <c r="B45" s="109" t="s">
        <v>11</v>
      </c>
      <c r="C45" s="109" t="s">
        <v>10</v>
      </c>
      <c r="N45" s="124" t="s">
        <v>25</v>
      </c>
      <c r="O45" s="124" t="s">
        <v>10</v>
      </c>
    </row>
    <row r="46" spans="1:15" ht="38.25" customHeight="1">
      <c r="A46" s="74" t="s">
        <v>127</v>
      </c>
      <c r="B46" s="110"/>
      <c r="C46" s="111"/>
      <c r="I46" s="145" t="s">
        <v>128</v>
      </c>
      <c r="J46" s="146"/>
      <c r="K46" s="146"/>
      <c r="L46" s="146"/>
      <c r="M46" s="146"/>
      <c r="N46" s="78"/>
      <c r="O46" s="111"/>
    </row>
    <row r="49" spans="1:22" ht="12.75" customHeight="1">
      <c r="B49" s="108" t="s">
        <v>122</v>
      </c>
      <c r="C49" s="108" t="s">
        <v>121</v>
      </c>
      <c r="D49" s="209" t="s">
        <v>129</v>
      </c>
      <c r="E49" s="210"/>
      <c r="F49" s="209" t="s">
        <v>130</v>
      </c>
      <c r="G49" s="210"/>
      <c r="H49" s="209" t="s">
        <v>131</v>
      </c>
      <c r="I49" s="210"/>
      <c r="J49" s="209" t="s">
        <v>132</v>
      </c>
      <c r="K49" s="210"/>
    </row>
    <row r="50" spans="1:22" ht="25.5">
      <c r="A50" s="74" t="s">
        <v>120</v>
      </c>
      <c r="B50" s="110"/>
      <c r="C50" s="110"/>
      <c r="D50" s="211"/>
      <c r="E50" s="211"/>
      <c r="F50" s="211"/>
      <c r="G50" s="211"/>
      <c r="H50" s="211"/>
      <c r="I50" s="211"/>
      <c r="J50" s="211"/>
      <c r="K50" s="212"/>
      <c r="L50" s="1" t="s">
        <v>145</v>
      </c>
    </row>
    <row r="51" spans="1:22">
      <c r="B51" s="15"/>
      <c r="C51" s="15"/>
    </row>
    <row r="52" spans="1:22">
      <c r="R52" s="152" t="s">
        <v>115</v>
      </c>
      <c r="S52" s="152"/>
      <c r="T52" s="152"/>
      <c r="U52" s="152"/>
    </row>
    <row r="53" spans="1:22">
      <c r="R53" s="77">
        <v>1</v>
      </c>
      <c r="S53" s="147" t="s">
        <v>110</v>
      </c>
      <c r="T53" s="147"/>
      <c r="U53" s="147"/>
      <c r="V53" s="207" t="s">
        <v>116</v>
      </c>
    </row>
    <row r="54" spans="1:22">
      <c r="B54" s="151" t="s">
        <v>25</v>
      </c>
      <c r="C54" s="151" t="s">
        <v>10</v>
      </c>
      <c r="D54" s="151" t="s">
        <v>3</v>
      </c>
      <c r="E54" s="152" t="s">
        <v>26</v>
      </c>
      <c r="F54" s="152"/>
      <c r="G54" s="152"/>
      <c r="R54" s="77">
        <v>2</v>
      </c>
      <c r="S54" s="147" t="s">
        <v>111</v>
      </c>
      <c r="T54" s="147"/>
      <c r="U54" s="147"/>
      <c r="V54" s="207"/>
    </row>
    <row r="55" spans="1:22" ht="25.5">
      <c r="B55" s="151"/>
      <c r="C55" s="151"/>
      <c r="D55" s="151"/>
      <c r="E55" s="109">
        <v>1</v>
      </c>
      <c r="F55" s="109">
        <v>2</v>
      </c>
      <c r="G55" s="109">
        <v>3</v>
      </c>
      <c r="N55" s="108" t="s">
        <v>25</v>
      </c>
      <c r="O55" s="108" t="s">
        <v>10</v>
      </c>
      <c r="P55" s="108" t="s">
        <v>115</v>
      </c>
      <c r="Q55" s="30" t="s">
        <v>118</v>
      </c>
      <c r="R55" s="77">
        <v>3</v>
      </c>
      <c r="S55" s="147" t="s">
        <v>112</v>
      </c>
      <c r="T55" s="147"/>
      <c r="U55" s="147"/>
      <c r="V55" s="207" t="s">
        <v>117</v>
      </c>
    </row>
    <row r="56" spans="1:22">
      <c r="A56" s="76" t="s">
        <v>27</v>
      </c>
      <c r="B56" s="110"/>
      <c r="C56" s="121" t="s">
        <v>139</v>
      </c>
      <c r="D56" s="121">
        <v>2005</v>
      </c>
      <c r="E56" s="121" t="s">
        <v>139</v>
      </c>
      <c r="F56" s="110"/>
      <c r="G56" s="111"/>
      <c r="I56" s="145" t="s">
        <v>114</v>
      </c>
      <c r="J56" s="146"/>
      <c r="K56" s="146"/>
      <c r="L56" s="146"/>
      <c r="M56" s="146"/>
      <c r="N56" s="78"/>
      <c r="O56" s="110"/>
      <c r="P56" s="110"/>
      <c r="Q56" s="111"/>
      <c r="R56" s="77">
        <v>4</v>
      </c>
      <c r="S56" s="147" t="s">
        <v>113</v>
      </c>
      <c r="T56" s="147"/>
      <c r="U56" s="147"/>
      <c r="V56" s="207"/>
    </row>
    <row r="57" spans="1:22">
      <c r="A57" s="37"/>
      <c r="B57" s="128"/>
      <c r="C57" s="128"/>
      <c r="D57" s="128"/>
      <c r="E57" s="128"/>
      <c r="F57" s="128"/>
      <c r="G57" s="129"/>
    </row>
    <row r="58" spans="1:22">
      <c r="A58" s="15"/>
      <c r="B58" s="108" t="s">
        <v>25</v>
      </c>
      <c r="C58" s="108" t="s">
        <v>10</v>
      </c>
      <c r="D58" s="108" t="s">
        <v>3</v>
      </c>
      <c r="E58" s="108" t="s">
        <v>36</v>
      </c>
      <c r="F58" s="109" t="s">
        <v>141</v>
      </c>
    </row>
    <row r="59" spans="1:22" ht="12.75" customHeight="1">
      <c r="A59" s="12" t="s">
        <v>37</v>
      </c>
      <c r="B59" s="110" t="s">
        <v>139</v>
      </c>
      <c r="C59" s="110"/>
      <c r="D59" s="110"/>
      <c r="E59" s="110"/>
      <c r="F59" s="111"/>
    </row>
    <row r="62" spans="1:22">
      <c r="A62" s="15"/>
      <c r="B62" s="30" t="s">
        <v>25</v>
      </c>
      <c r="C62" s="30" t="s">
        <v>10</v>
      </c>
    </row>
    <row r="63" spans="1:22">
      <c r="A63" s="12" t="s">
        <v>39</v>
      </c>
      <c r="B63" s="121"/>
      <c r="C63" s="122" t="s">
        <v>139</v>
      </c>
    </row>
    <row r="64" spans="1:22">
      <c r="A64" s="129"/>
      <c r="B64" s="129"/>
      <c r="C64" s="129"/>
    </row>
    <row r="65" spans="1:14">
      <c r="A65" s="129"/>
      <c r="B65" s="129"/>
      <c r="C65" s="129"/>
    </row>
    <row r="66" spans="1:14">
      <c r="A66" s="129"/>
      <c r="B66" s="129"/>
      <c r="C66" s="129"/>
    </row>
    <row r="68" spans="1:14">
      <c r="A68" s="166" t="s">
        <v>40</v>
      </c>
      <c r="B68" s="167"/>
      <c r="C68" s="167"/>
      <c r="D68" s="167"/>
      <c r="E68" s="167"/>
      <c r="F68" s="167"/>
      <c r="G68" s="167"/>
      <c r="H68" s="167"/>
      <c r="I68" s="167"/>
      <c r="J68" s="167"/>
      <c r="K68" s="167"/>
      <c r="L68" s="167"/>
      <c r="M68" s="167"/>
      <c r="N68" s="168"/>
    </row>
    <row r="69" spans="1:14">
      <c r="A69" s="169" t="s">
        <v>142</v>
      </c>
      <c r="B69" s="155"/>
      <c r="C69" s="155"/>
      <c r="D69" s="155"/>
      <c r="E69" s="155"/>
      <c r="F69" s="155" t="s">
        <v>53</v>
      </c>
      <c r="G69" s="155"/>
      <c r="H69" s="155"/>
      <c r="I69" s="155"/>
      <c r="J69" s="155"/>
      <c r="K69" s="155"/>
      <c r="L69" s="155"/>
      <c r="M69" s="155"/>
      <c r="N69" s="156"/>
    </row>
    <row r="70" spans="1:14">
      <c r="A70" s="157" t="s">
        <v>60</v>
      </c>
      <c r="B70" s="149"/>
      <c r="C70" s="149"/>
      <c r="D70" s="149"/>
      <c r="E70" s="149"/>
      <c r="F70" s="149" t="s">
        <v>54</v>
      </c>
      <c r="G70" s="149"/>
      <c r="H70" s="149"/>
      <c r="I70" s="149"/>
      <c r="J70" s="149"/>
      <c r="K70" s="149"/>
      <c r="L70" s="149"/>
      <c r="M70" s="149"/>
      <c r="N70" s="150"/>
    </row>
    <row r="71" spans="1:14">
      <c r="A71" s="157" t="s">
        <v>61</v>
      </c>
      <c r="B71" s="149"/>
      <c r="C71" s="149"/>
      <c r="D71" s="149"/>
      <c r="E71" s="149"/>
      <c r="F71" s="149" t="s">
        <v>55</v>
      </c>
      <c r="G71" s="149"/>
      <c r="H71" s="149"/>
      <c r="I71" s="149"/>
      <c r="J71" s="149"/>
      <c r="K71" s="149"/>
      <c r="L71" s="149"/>
      <c r="M71" s="149"/>
      <c r="N71" s="150"/>
    </row>
    <row r="72" spans="1:14">
      <c r="A72" s="157" t="s">
        <v>62</v>
      </c>
      <c r="B72" s="149"/>
      <c r="C72" s="149"/>
      <c r="D72" s="149"/>
      <c r="E72" s="149"/>
      <c r="F72" s="149" t="s">
        <v>56</v>
      </c>
      <c r="G72" s="149"/>
      <c r="H72" s="149"/>
      <c r="I72" s="149"/>
      <c r="J72" s="149"/>
      <c r="K72" s="149"/>
      <c r="L72" s="149"/>
      <c r="M72" s="149"/>
      <c r="N72" s="150"/>
    </row>
    <row r="73" spans="1:14">
      <c r="A73" s="157" t="s">
        <v>63</v>
      </c>
      <c r="B73" s="149"/>
      <c r="C73" s="149"/>
      <c r="D73" s="149"/>
      <c r="E73" s="149"/>
      <c r="F73" s="149" t="s">
        <v>57</v>
      </c>
      <c r="G73" s="149"/>
      <c r="H73" s="149"/>
      <c r="I73" s="149"/>
      <c r="J73" s="149"/>
      <c r="K73" s="149"/>
      <c r="L73" s="149"/>
      <c r="M73" s="149"/>
      <c r="N73" s="150"/>
    </row>
    <row r="74" spans="1:14">
      <c r="A74" s="172" t="s">
        <v>64</v>
      </c>
      <c r="B74" s="158"/>
      <c r="C74" s="158"/>
      <c r="D74" s="158"/>
      <c r="E74" s="158"/>
      <c r="F74" s="158" t="s">
        <v>58</v>
      </c>
      <c r="G74" s="158"/>
      <c r="H74" s="158"/>
      <c r="I74" s="158"/>
      <c r="J74" s="158"/>
      <c r="K74" s="158"/>
      <c r="L74" s="158"/>
      <c r="M74" s="158"/>
      <c r="N74" s="159"/>
    </row>
    <row r="77" spans="1:14" customFormat="1">
      <c r="B77" s="27">
        <v>2006</v>
      </c>
      <c r="C77" s="27">
        <v>2007</v>
      </c>
      <c r="D77" s="27">
        <v>2008</v>
      </c>
      <c r="E77" s="27">
        <v>2009</v>
      </c>
      <c r="F77" s="27">
        <v>2010</v>
      </c>
      <c r="G77" s="27">
        <v>2011</v>
      </c>
      <c r="H77" s="27">
        <v>2012</v>
      </c>
    </row>
    <row r="78" spans="1:14" customFormat="1" ht="15">
      <c r="A78" s="34" t="s">
        <v>71</v>
      </c>
      <c r="B78" s="130">
        <v>24</v>
      </c>
      <c r="C78" s="130">
        <v>22</v>
      </c>
      <c r="D78" s="130">
        <v>24</v>
      </c>
      <c r="E78" s="130">
        <v>30</v>
      </c>
      <c r="F78" s="130">
        <v>39</v>
      </c>
      <c r="G78" s="131"/>
      <c r="H78" s="131"/>
    </row>
    <row r="81" spans="1:22">
      <c r="A81" s="160" t="s">
        <v>5</v>
      </c>
      <c r="B81" s="161"/>
      <c r="C81" s="161"/>
      <c r="D81" s="161"/>
      <c r="E81" s="161"/>
      <c r="F81" s="161"/>
      <c r="G81" s="161"/>
      <c r="H81" s="161"/>
      <c r="I81" s="161"/>
      <c r="J81" s="161"/>
      <c r="K81" s="161"/>
      <c r="L81" s="161"/>
      <c r="M81" s="161"/>
      <c r="N81" s="161"/>
      <c r="O81" s="161"/>
      <c r="P81" s="161"/>
      <c r="Q81" s="161"/>
      <c r="R81" s="161"/>
      <c r="S81" s="161"/>
      <c r="T81" s="161"/>
      <c r="U81" s="161"/>
      <c r="V81" s="162"/>
    </row>
    <row r="82" spans="1:22">
      <c r="A82" s="65"/>
      <c r="B82" s="66"/>
      <c r="C82" s="66"/>
      <c r="D82" s="66"/>
      <c r="E82" s="66"/>
      <c r="F82" s="66"/>
      <c r="G82" s="66"/>
      <c r="H82" s="66"/>
      <c r="I82" s="66"/>
      <c r="J82" s="66"/>
      <c r="K82" s="66"/>
      <c r="L82" s="66"/>
      <c r="M82" s="66"/>
      <c r="N82" s="66"/>
      <c r="O82" s="66"/>
      <c r="P82" s="66"/>
      <c r="Q82" s="66"/>
      <c r="R82" s="66"/>
      <c r="S82" s="66"/>
      <c r="T82" s="66"/>
      <c r="U82" s="66"/>
      <c r="V82" s="67"/>
    </row>
    <row r="83" spans="1:22">
      <c r="A83" s="163" t="s">
        <v>9</v>
      </c>
      <c r="B83" s="173">
        <v>2006</v>
      </c>
      <c r="C83" s="174"/>
      <c r="D83" s="175"/>
      <c r="E83" s="173">
        <v>2007</v>
      </c>
      <c r="F83" s="174"/>
      <c r="G83" s="175"/>
      <c r="H83" s="173">
        <v>2008</v>
      </c>
      <c r="I83" s="174"/>
      <c r="J83" s="175"/>
      <c r="K83" s="173">
        <v>2009</v>
      </c>
      <c r="L83" s="174"/>
      <c r="M83" s="175"/>
      <c r="N83" s="173">
        <v>2010</v>
      </c>
      <c r="O83" s="174"/>
      <c r="P83" s="175"/>
      <c r="Q83" s="173">
        <v>2011</v>
      </c>
      <c r="R83" s="174"/>
      <c r="S83" s="175"/>
      <c r="T83" s="173">
        <v>2012</v>
      </c>
      <c r="U83" s="174"/>
      <c r="V83" s="175"/>
    </row>
    <row r="84" spans="1:22">
      <c r="A84" s="164"/>
      <c r="B84" s="79" t="s">
        <v>50</v>
      </c>
      <c r="C84" s="79" t="s">
        <v>51</v>
      </c>
      <c r="D84" s="79" t="s">
        <v>52</v>
      </c>
      <c r="E84" s="79" t="s">
        <v>50</v>
      </c>
      <c r="F84" s="79" t="s">
        <v>51</v>
      </c>
      <c r="G84" s="79" t="s">
        <v>52</v>
      </c>
      <c r="H84" s="79" t="s">
        <v>50</v>
      </c>
      <c r="I84" s="79" t="s">
        <v>51</v>
      </c>
      <c r="J84" s="79" t="s">
        <v>52</v>
      </c>
      <c r="K84" s="79" t="s">
        <v>50</v>
      </c>
      <c r="L84" s="79" t="s">
        <v>51</v>
      </c>
      <c r="M84" s="79" t="s">
        <v>52</v>
      </c>
      <c r="N84" s="79" t="s">
        <v>50</v>
      </c>
      <c r="O84" s="79" t="s">
        <v>51</v>
      </c>
      <c r="P84" s="79" t="s">
        <v>52</v>
      </c>
      <c r="Q84" s="79" t="s">
        <v>50</v>
      </c>
      <c r="R84" s="79" t="s">
        <v>51</v>
      </c>
      <c r="S84" s="79" t="s">
        <v>52</v>
      </c>
      <c r="T84" s="79" t="s">
        <v>50</v>
      </c>
      <c r="U84" s="79" t="s">
        <v>51</v>
      </c>
      <c r="V84" s="79" t="s">
        <v>52</v>
      </c>
    </row>
    <row r="85" spans="1:22" ht="25.5">
      <c r="A85" s="17" t="s">
        <v>41</v>
      </c>
      <c r="B85" s="55">
        <v>21</v>
      </c>
      <c r="C85" s="55">
        <v>2</v>
      </c>
      <c r="D85" s="47">
        <f>SUM(B85:C85)</f>
        <v>23</v>
      </c>
      <c r="E85" s="112">
        <v>22</v>
      </c>
      <c r="F85" s="112">
        <v>2</v>
      </c>
      <c r="G85" s="47">
        <f>SUM(E85:F85)</f>
        <v>24</v>
      </c>
      <c r="H85" s="112">
        <v>22</v>
      </c>
      <c r="I85" s="112">
        <v>3</v>
      </c>
      <c r="J85" s="47">
        <f>SUM(H85:I85)</f>
        <v>25</v>
      </c>
      <c r="K85" s="68">
        <v>24</v>
      </c>
      <c r="L85" s="68">
        <v>6</v>
      </c>
      <c r="M85" s="47">
        <f>SUM(K85:L85)</f>
        <v>30</v>
      </c>
      <c r="N85" s="55">
        <v>27</v>
      </c>
      <c r="O85" s="55">
        <v>3</v>
      </c>
      <c r="P85" s="47">
        <f>SUM(N85:O85)</f>
        <v>30</v>
      </c>
      <c r="Q85" s="55">
        <v>27</v>
      </c>
      <c r="R85" s="55">
        <v>3</v>
      </c>
      <c r="S85" s="47">
        <f>SUM(Q85:R85)</f>
        <v>30</v>
      </c>
      <c r="T85" s="55">
        <v>27</v>
      </c>
      <c r="U85" s="55">
        <v>3</v>
      </c>
      <c r="V85" s="48">
        <f>SUM(T85:U85)</f>
        <v>30</v>
      </c>
    </row>
    <row r="86" spans="1:22">
      <c r="A86" s="43" t="s">
        <v>100</v>
      </c>
      <c r="B86" s="56">
        <v>0</v>
      </c>
      <c r="C86" s="56">
        <v>0</v>
      </c>
      <c r="D86" s="49">
        <f>SUM(B86:C86)</f>
        <v>0</v>
      </c>
      <c r="E86" s="113">
        <v>0</v>
      </c>
      <c r="F86" s="113">
        <v>0</v>
      </c>
      <c r="G86" s="49">
        <v>0</v>
      </c>
      <c r="H86" s="113">
        <v>0</v>
      </c>
      <c r="I86" s="113">
        <v>0</v>
      </c>
      <c r="J86" s="49">
        <f>SUM(H86:I86)</f>
        <v>0</v>
      </c>
      <c r="K86" s="60">
        <v>0</v>
      </c>
      <c r="L86" s="60">
        <v>0</v>
      </c>
      <c r="M86" s="49">
        <f>SUM(K86:L86)</f>
        <v>0</v>
      </c>
      <c r="N86" s="56">
        <v>0</v>
      </c>
      <c r="O86" s="56">
        <v>0</v>
      </c>
      <c r="P86" s="49">
        <f>SUM(N86:O86)</f>
        <v>0</v>
      </c>
      <c r="Q86" s="56">
        <v>0</v>
      </c>
      <c r="R86" s="56">
        <v>0</v>
      </c>
      <c r="S86" s="49">
        <f>SUM(Q86:R86)</f>
        <v>0</v>
      </c>
      <c r="T86" s="56">
        <v>0</v>
      </c>
      <c r="U86" s="56">
        <v>0</v>
      </c>
      <c r="V86" s="50">
        <f>SUM(T86:U86)</f>
        <v>0</v>
      </c>
    </row>
    <row r="87" spans="1:22">
      <c r="A87" s="18" t="s">
        <v>42</v>
      </c>
      <c r="B87" s="57">
        <f>SUM(B85:B86)</f>
        <v>21</v>
      </c>
      <c r="C87" s="57">
        <f t="shared" ref="C87:V87" si="0">SUM(C85:C86)</f>
        <v>2</v>
      </c>
      <c r="D87" s="57">
        <f t="shared" si="0"/>
        <v>23</v>
      </c>
      <c r="E87" s="57">
        <f t="shared" si="0"/>
        <v>22</v>
      </c>
      <c r="F87" s="57">
        <f t="shared" si="0"/>
        <v>2</v>
      </c>
      <c r="G87" s="57">
        <f t="shared" si="0"/>
        <v>24</v>
      </c>
      <c r="H87" s="57">
        <f t="shared" si="0"/>
        <v>22</v>
      </c>
      <c r="I87" s="57">
        <f t="shared" si="0"/>
        <v>3</v>
      </c>
      <c r="J87" s="57">
        <f t="shared" si="0"/>
        <v>25</v>
      </c>
      <c r="K87" s="57">
        <f t="shared" si="0"/>
        <v>24</v>
      </c>
      <c r="L87" s="57">
        <f t="shared" si="0"/>
        <v>6</v>
      </c>
      <c r="M87" s="57">
        <f t="shared" si="0"/>
        <v>30</v>
      </c>
      <c r="N87" s="57">
        <f t="shared" si="0"/>
        <v>27</v>
      </c>
      <c r="O87" s="57">
        <f t="shared" si="0"/>
        <v>3</v>
      </c>
      <c r="P87" s="57">
        <f t="shared" si="0"/>
        <v>30</v>
      </c>
      <c r="Q87" s="57">
        <f t="shared" si="0"/>
        <v>27</v>
      </c>
      <c r="R87" s="57">
        <f t="shared" si="0"/>
        <v>3</v>
      </c>
      <c r="S87" s="57">
        <f t="shared" si="0"/>
        <v>30</v>
      </c>
      <c r="T87" s="57">
        <f t="shared" si="0"/>
        <v>27</v>
      </c>
      <c r="U87" s="57">
        <f t="shared" si="0"/>
        <v>3</v>
      </c>
      <c r="V87" s="58">
        <f t="shared" si="0"/>
        <v>30</v>
      </c>
    </row>
    <row r="88" spans="1:22" ht="25.5">
      <c r="A88" s="18" t="s">
        <v>43</v>
      </c>
      <c r="B88" s="51">
        <f>IFERROR(B85*100/B87,"")</f>
        <v>100</v>
      </c>
      <c r="C88" s="51">
        <f t="shared" ref="C88:V88" si="1">IFERROR(C85*100/C87,"")</f>
        <v>100</v>
      </c>
      <c r="D88" s="51">
        <f t="shared" si="1"/>
        <v>100</v>
      </c>
      <c r="E88" s="51">
        <f t="shared" si="1"/>
        <v>100</v>
      </c>
      <c r="F88" s="51">
        <f t="shared" si="1"/>
        <v>100</v>
      </c>
      <c r="G88" s="51">
        <f t="shared" si="1"/>
        <v>100</v>
      </c>
      <c r="H88" s="51">
        <f t="shared" si="1"/>
        <v>100</v>
      </c>
      <c r="I88" s="51">
        <f t="shared" si="1"/>
        <v>100</v>
      </c>
      <c r="J88" s="51">
        <f t="shared" si="1"/>
        <v>100</v>
      </c>
      <c r="K88" s="51">
        <f t="shared" si="1"/>
        <v>100</v>
      </c>
      <c r="L88" s="51">
        <f t="shared" si="1"/>
        <v>100</v>
      </c>
      <c r="M88" s="51">
        <f t="shared" si="1"/>
        <v>100</v>
      </c>
      <c r="N88" s="51">
        <f t="shared" si="1"/>
        <v>100</v>
      </c>
      <c r="O88" s="51">
        <f t="shared" si="1"/>
        <v>100</v>
      </c>
      <c r="P88" s="51">
        <f t="shared" si="1"/>
        <v>100</v>
      </c>
      <c r="Q88" s="51">
        <f t="shared" si="1"/>
        <v>100</v>
      </c>
      <c r="R88" s="51">
        <f t="shared" si="1"/>
        <v>100</v>
      </c>
      <c r="S88" s="51">
        <f t="shared" si="1"/>
        <v>100</v>
      </c>
      <c r="T88" s="51">
        <f t="shared" si="1"/>
        <v>100</v>
      </c>
      <c r="U88" s="51">
        <f t="shared" si="1"/>
        <v>100</v>
      </c>
      <c r="V88" s="52">
        <f t="shared" si="1"/>
        <v>100</v>
      </c>
    </row>
    <row r="89" spans="1:22" ht="25.5">
      <c r="A89" s="19" t="s">
        <v>44</v>
      </c>
      <c r="B89" s="59">
        <v>1</v>
      </c>
      <c r="C89" s="59">
        <v>0</v>
      </c>
      <c r="D89" s="53"/>
      <c r="E89" s="53">
        <v>1</v>
      </c>
      <c r="F89" s="53">
        <v>0</v>
      </c>
      <c r="G89" s="53"/>
      <c r="H89" s="53">
        <v>0</v>
      </c>
      <c r="I89" s="53">
        <v>0</v>
      </c>
      <c r="J89" s="53">
        <v>0</v>
      </c>
      <c r="K89" s="63"/>
      <c r="L89" s="63"/>
      <c r="M89" s="63"/>
      <c r="N89" s="53"/>
      <c r="O89" s="53"/>
      <c r="P89" s="53"/>
      <c r="Q89" s="53"/>
      <c r="R89" s="53"/>
      <c r="S89" s="53"/>
      <c r="T89" s="53"/>
      <c r="U89" s="53"/>
      <c r="V89" s="54"/>
    </row>
    <row r="90" spans="1:22">
      <c r="A90" s="6" t="s">
        <v>59</v>
      </c>
    </row>
    <row r="91" spans="1:22">
      <c r="A91" s="144" t="s">
        <v>146</v>
      </c>
    </row>
    <row r="92" spans="1:22">
      <c r="A92" s="6"/>
    </row>
    <row r="93" spans="1:22">
      <c r="A93" s="165" t="s">
        <v>6</v>
      </c>
      <c r="B93" s="173">
        <v>2006</v>
      </c>
      <c r="C93" s="174"/>
      <c r="D93" s="175"/>
      <c r="E93" s="173">
        <v>2007</v>
      </c>
      <c r="F93" s="174"/>
      <c r="G93" s="175"/>
      <c r="H93" s="173">
        <v>2008</v>
      </c>
      <c r="I93" s="174"/>
      <c r="J93" s="175"/>
      <c r="K93" s="173">
        <v>2009</v>
      </c>
      <c r="L93" s="174"/>
      <c r="M93" s="175"/>
      <c r="N93" s="173">
        <v>2010</v>
      </c>
      <c r="O93" s="174"/>
      <c r="P93" s="175"/>
      <c r="Q93" s="173">
        <v>2011</v>
      </c>
      <c r="R93" s="174"/>
      <c r="S93" s="175"/>
      <c r="T93" s="173">
        <v>2012</v>
      </c>
      <c r="U93" s="174"/>
      <c r="V93" s="175"/>
    </row>
    <row r="94" spans="1:22">
      <c r="A94" s="165"/>
      <c r="B94" s="79" t="s">
        <v>50</v>
      </c>
      <c r="C94" s="79" t="s">
        <v>51</v>
      </c>
      <c r="D94" s="79" t="s">
        <v>52</v>
      </c>
      <c r="E94" s="79" t="s">
        <v>50</v>
      </c>
      <c r="F94" s="79" t="s">
        <v>51</v>
      </c>
      <c r="G94" s="79" t="s">
        <v>52</v>
      </c>
      <c r="H94" s="79" t="s">
        <v>50</v>
      </c>
      <c r="I94" s="79" t="s">
        <v>51</v>
      </c>
      <c r="J94" s="79" t="s">
        <v>52</v>
      </c>
      <c r="K94" s="79" t="s">
        <v>50</v>
      </c>
      <c r="L94" s="79" t="s">
        <v>51</v>
      </c>
      <c r="M94" s="79" t="s">
        <v>52</v>
      </c>
      <c r="N94" s="79" t="s">
        <v>50</v>
      </c>
      <c r="O94" s="79" t="s">
        <v>51</v>
      </c>
      <c r="P94" s="79" t="s">
        <v>52</v>
      </c>
      <c r="Q94" s="79" t="s">
        <v>50</v>
      </c>
      <c r="R94" s="79" t="s">
        <v>51</v>
      </c>
      <c r="S94" s="79" t="s">
        <v>52</v>
      </c>
      <c r="T94" s="79" t="s">
        <v>50</v>
      </c>
      <c r="U94" s="79" t="s">
        <v>51</v>
      </c>
      <c r="V94" s="79" t="s">
        <v>52</v>
      </c>
    </row>
    <row r="95" spans="1:22">
      <c r="A95" s="16" t="s">
        <v>7</v>
      </c>
      <c r="B95" s="68">
        <v>0</v>
      </c>
      <c r="C95" s="114">
        <v>0</v>
      </c>
      <c r="D95" s="115">
        <f>SUM(B95:C95)</f>
        <v>0</v>
      </c>
      <c r="E95" s="114">
        <v>0</v>
      </c>
      <c r="F95" s="114">
        <v>0</v>
      </c>
      <c r="G95" s="115">
        <f>SUM(E95:F95)</f>
        <v>0</v>
      </c>
      <c r="H95" s="114">
        <v>0</v>
      </c>
      <c r="I95" s="114">
        <v>0</v>
      </c>
      <c r="J95" s="115">
        <f>SUM(H95:I95)</f>
        <v>0</v>
      </c>
      <c r="K95" s="114">
        <v>0</v>
      </c>
      <c r="L95" s="114">
        <v>0</v>
      </c>
      <c r="M95" s="115">
        <f>SUM(K95:L95)</f>
        <v>0</v>
      </c>
      <c r="N95" s="55">
        <v>0</v>
      </c>
      <c r="O95" s="68">
        <v>0</v>
      </c>
      <c r="P95" s="69">
        <f>SUM(N95:O95)</f>
        <v>0</v>
      </c>
      <c r="Q95" s="55">
        <v>0</v>
      </c>
      <c r="R95" s="68">
        <v>0</v>
      </c>
      <c r="S95" s="69">
        <f>SUM(Q95:R95)</f>
        <v>0</v>
      </c>
      <c r="T95" s="55">
        <v>0</v>
      </c>
      <c r="U95" s="68">
        <v>0</v>
      </c>
      <c r="V95" s="100">
        <f>SUM(T95:U95)</f>
        <v>0</v>
      </c>
    </row>
    <row r="96" spans="1:22">
      <c r="A96" s="13" t="s">
        <v>1</v>
      </c>
      <c r="B96" s="60">
        <v>0</v>
      </c>
      <c r="C96" s="116">
        <v>0</v>
      </c>
      <c r="D96" s="117">
        <f t="shared" ref="D96:D97" si="2">SUM(B96:C96)</f>
        <v>0</v>
      </c>
      <c r="E96" s="116">
        <v>0</v>
      </c>
      <c r="F96" s="116">
        <v>0</v>
      </c>
      <c r="G96" s="117">
        <f t="shared" ref="G96:G97" si="3">SUM(E96:F96)</f>
        <v>0</v>
      </c>
      <c r="H96" s="116">
        <v>0</v>
      </c>
      <c r="I96" s="116">
        <v>0</v>
      </c>
      <c r="J96" s="117">
        <f t="shared" ref="J96:J97" si="4">SUM(H96:I96)</f>
        <v>0</v>
      </c>
      <c r="K96" s="116">
        <v>0</v>
      </c>
      <c r="L96" s="116">
        <v>0</v>
      </c>
      <c r="M96" s="117">
        <f t="shared" ref="M96:M97" si="5">SUM(K96:L96)</f>
        <v>0</v>
      </c>
      <c r="N96" s="56">
        <v>0</v>
      </c>
      <c r="O96" s="60">
        <v>0</v>
      </c>
      <c r="P96" s="61">
        <f t="shared" ref="P96:P104" si="6">SUM(N96:O96)</f>
        <v>0</v>
      </c>
      <c r="Q96" s="56">
        <v>0</v>
      </c>
      <c r="R96" s="60">
        <v>0</v>
      </c>
      <c r="S96" s="61">
        <f t="shared" ref="S96:S104" si="7">SUM(Q96:R96)</f>
        <v>0</v>
      </c>
      <c r="T96" s="56">
        <v>0</v>
      </c>
      <c r="U96" s="60">
        <v>0</v>
      </c>
      <c r="V96" s="101">
        <f t="shared" ref="V96:V104" si="8">SUM(T96:U96)</f>
        <v>0</v>
      </c>
    </row>
    <row r="97" spans="1:22">
      <c r="A97" s="13" t="s">
        <v>2</v>
      </c>
      <c r="B97" s="60">
        <v>21</v>
      </c>
      <c r="C97" s="116">
        <v>2</v>
      </c>
      <c r="D97" s="117">
        <f t="shared" si="2"/>
        <v>23</v>
      </c>
      <c r="E97" s="116">
        <v>22</v>
      </c>
      <c r="F97" s="116">
        <v>2</v>
      </c>
      <c r="G97" s="117">
        <f t="shared" si="3"/>
        <v>24</v>
      </c>
      <c r="H97" s="116">
        <v>22</v>
      </c>
      <c r="I97" s="116">
        <v>3</v>
      </c>
      <c r="J97" s="117">
        <f t="shared" si="4"/>
        <v>25</v>
      </c>
      <c r="K97" s="116">
        <v>24</v>
      </c>
      <c r="L97" s="116">
        <v>6</v>
      </c>
      <c r="M97" s="117">
        <f t="shared" si="5"/>
        <v>30</v>
      </c>
      <c r="N97" s="56">
        <v>27</v>
      </c>
      <c r="O97" s="60">
        <v>3</v>
      </c>
      <c r="P97" s="61">
        <f t="shared" si="6"/>
        <v>30</v>
      </c>
      <c r="Q97" s="56">
        <v>27</v>
      </c>
      <c r="R97" s="60">
        <v>3</v>
      </c>
      <c r="S97" s="61">
        <f t="shared" si="7"/>
        <v>30</v>
      </c>
      <c r="T97" s="56">
        <v>27</v>
      </c>
      <c r="U97" s="60">
        <v>3</v>
      </c>
      <c r="V97" s="101">
        <f t="shared" si="8"/>
        <v>30</v>
      </c>
    </row>
    <row r="98" spans="1:22">
      <c r="A98" s="46" t="s">
        <v>49</v>
      </c>
      <c r="B98" s="42">
        <f>SUM(B95:B97)</f>
        <v>21</v>
      </c>
      <c r="C98" s="42">
        <f t="shared" ref="C98:V98" si="9">SUM(C95:C97)</f>
        <v>2</v>
      </c>
      <c r="D98" s="42">
        <f t="shared" si="9"/>
        <v>23</v>
      </c>
      <c r="E98" s="42">
        <f t="shared" si="9"/>
        <v>22</v>
      </c>
      <c r="F98" s="42">
        <f t="shared" si="9"/>
        <v>2</v>
      </c>
      <c r="G98" s="42">
        <f t="shared" si="9"/>
        <v>24</v>
      </c>
      <c r="H98" s="42">
        <f t="shared" si="9"/>
        <v>22</v>
      </c>
      <c r="I98" s="42">
        <f t="shared" si="9"/>
        <v>3</v>
      </c>
      <c r="J98" s="42">
        <f t="shared" si="9"/>
        <v>25</v>
      </c>
      <c r="K98" s="42">
        <f t="shared" si="9"/>
        <v>24</v>
      </c>
      <c r="L98" s="42">
        <f t="shared" si="9"/>
        <v>6</v>
      </c>
      <c r="M98" s="42">
        <f t="shared" si="9"/>
        <v>30</v>
      </c>
      <c r="N98" s="42">
        <f t="shared" si="9"/>
        <v>27</v>
      </c>
      <c r="O98" s="42">
        <f t="shared" si="9"/>
        <v>3</v>
      </c>
      <c r="P98" s="42">
        <f t="shared" si="9"/>
        <v>30</v>
      </c>
      <c r="Q98" s="42">
        <f t="shared" ref="Q98:R98" si="10">SUM(Q95:Q97)</f>
        <v>27</v>
      </c>
      <c r="R98" s="42">
        <f t="shared" si="10"/>
        <v>3</v>
      </c>
      <c r="S98" s="42">
        <f t="shared" si="9"/>
        <v>30</v>
      </c>
      <c r="T98" s="42">
        <f t="shared" si="9"/>
        <v>27</v>
      </c>
      <c r="U98" s="42">
        <f t="shared" si="9"/>
        <v>3</v>
      </c>
      <c r="V98" s="102">
        <f t="shared" si="9"/>
        <v>30</v>
      </c>
    </row>
    <row r="99" spans="1:22">
      <c r="A99" s="40" t="s">
        <v>96</v>
      </c>
      <c r="B99" s="56"/>
      <c r="C99" s="60"/>
      <c r="D99" s="61">
        <f>SUM(B99:C99)</f>
        <v>0</v>
      </c>
      <c r="E99" s="56"/>
      <c r="F99" s="60"/>
      <c r="G99" s="61">
        <f>SUM(E99:F99)</f>
        <v>0</v>
      </c>
      <c r="H99" s="56"/>
      <c r="I99" s="60"/>
      <c r="J99" s="61">
        <f>SUM(H99:I99)</f>
        <v>0</v>
      </c>
      <c r="K99" s="56"/>
      <c r="L99" s="60"/>
      <c r="M99" s="61">
        <f>SUM(K99:L99)</f>
        <v>0</v>
      </c>
      <c r="N99" s="56">
        <v>27</v>
      </c>
      <c r="O99" s="60">
        <v>3</v>
      </c>
      <c r="P99" s="61">
        <f>SUM(N99:O99)</f>
        <v>30</v>
      </c>
      <c r="Q99" s="56">
        <v>27</v>
      </c>
      <c r="R99" s="60">
        <v>3</v>
      </c>
      <c r="S99" s="61">
        <f>SUM(Q99:R99)</f>
        <v>30</v>
      </c>
      <c r="T99" s="56">
        <v>27</v>
      </c>
      <c r="U99" s="60">
        <v>3</v>
      </c>
      <c r="V99" s="101">
        <f>SUM(T99:U99)</f>
        <v>30</v>
      </c>
    </row>
    <row r="100" spans="1:22">
      <c r="A100" s="40" t="s">
        <v>97</v>
      </c>
      <c r="B100" s="56"/>
      <c r="C100" s="60"/>
      <c r="D100" s="61">
        <f>SUM(B100:C100)</f>
        <v>0</v>
      </c>
      <c r="E100" s="56"/>
      <c r="F100" s="60"/>
      <c r="G100" s="61">
        <f>SUM(E100:F100)</f>
        <v>0</v>
      </c>
      <c r="H100" s="56"/>
      <c r="I100" s="60"/>
      <c r="J100" s="61">
        <f>SUM(H100:I100)</f>
        <v>0</v>
      </c>
      <c r="K100" s="56"/>
      <c r="L100" s="60"/>
      <c r="M100" s="61">
        <f>SUM(K100:L100)</f>
        <v>0</v>
      </c>
      <c r="N100" s="56">
        <v>27</v>
      </c>
      <c r="O100" s="60">
        <v>3</v>
      </c>
      <c r="P100" s="61">
        <f>SUM(N100:O100)</f>
        <v>30</v>
      </c>
      <c r="Q100" s="56">
        <v>27</v>
      </c>
      <c r="R100" s="60">
        <v>3</v>
      </c>
      <c r="S100" s="61">
        <f>SUM(Q100:R100)</f>
        <v>30</v>
      </c>
      <c r="T100" s="56">
        <v>27</v>
      </c>
      <c r="U100" s="60">
        <v>3</v>
      </c>
      <c r="V100" s="101">
        <f>SUM(T100:U100)</f>
        <v>30</v>
      </c>
    </row>
    <row r="101" spans="1:22">
      <c r="A101" s="13" t="s">
        <v>45</v>
      </c>
      <c r="B101" s="60">
        <v>20</v>
      </c>
      <c r="C101" s="116">
        <v>1</v>
      </c>
      <c r="D101" s="117">
        <f t="shared" ref="D101:D104" si="11">SUM(B101:C101)</f>
        <v>21</v>
      </c>
      <c r="E101" s="116">
        <v>21</v>
      </c>
      <c r="F101" s="116">
        <v>2</v>
      </c>
      <c r="G101" s="117">
        <f t="shared" ref="G101:G104" si="12">SUM(E101:F101)</f>
        <v>23</v>
      </c>
      <c r="H101" s="116">
        <v>22</v>
      </c>
      <c r="I101" s="116">
        <v>3</v>
      </c>
      <c r="J101" s="117">
        <f t="shared" ref="J101:J104" si="13">SUM(H101:I101)</f>
        <v>25</v>
      </c>
      <c r="K101" s="116">
        <v>24</v>
      </c>
      <c r="L101" s="116">
        <v>6</v>
      </c>
      <c r="M101" s="117">
        <f t="shared" ref="M101:M104" si="14">SUM(K101:L101)</f>
        <v>30</v>
      </c>
      <c r="N101" s="56">
        <v>27</v>
      </c>
      <c r="O101" s="60">
        <v>3</v>
      </c>
      <c r="P101" s="61">
        <f t="shared" si="6"/>
        <v>30</v>
      </c>
      <c r="Q101" s="56">
        <v>27</v>
      </c>
      <c r="R101" s="60">
        <v>3</v>
      </c>
      <c r="S101" s="61">
        <f t="shared" si="7"/>
        <v>30</v>
      </c>
      <c r="T101" s="56">
        <v>27</v>
      </c>
      <c r="U101" s="60">
        <v>3</v>
      </c>
      <c r="V101" s="101">
        <f t="shared" si="8"/>
        <v>30</v>
      </c>
    </row>
    <row r="102" spans="1:22">
      <c r="A102" s="13" t="s">
        <v>46</v>
      </c>
      <c r="B102" s="60">
        <v>0</v>
      </c>
      <c r="C102" s="116">
        <v>0</v>
      </c>
      <c r="D102" s="117">
        <f t="shared" si="11"/>
        <v>0</v>
      </c>
      <c r="E102" s="116">
        <v>0</v>
      </c>
      <c r="F102" s="116">
        <v>0</v>
      </c>
      <c r="G102" s="117">
        <f t="shared" si="12"/>
        <v>0</v>
      </c>
      <c r="H102" s="116">
        <v>0</v>
      </c>
      <c r="I102" s="116">
        <v>0</v>
      </c>
      <c r="J102" s="117">
        <f t="shared" si="13"/>
        <v>0</v>
      </c>
      <c r="K102" s="116">
        <v>0</v>
      </c>
      <c r="L102" s="116">
        <v>0</v>
      </c>
      <c r="M102" s="117">
        <f t="shared" si="14"/>
        <v>0</v>
      </c>
      <c r="N102" s="56">
        <v>0</v>
      </c>
      <c r="O102" s="60">
        <v>0</v>
      </c>
      <c r="P102" s="61">
        <f t="shared" si="6"/>
        <v>0</v>
      </c>
      <c r="Q102" s="56">
        <v>0</v>
      </c>
      <c r="R102" s="60">
        <v>0</v>
      </c>
      <c r="S102" s="61">
        <f t="shared" si="7"/>
        <v>0</v>
      </c>
      <c r="T102" s="56">
        <v>0</v>
      </c>
      <c r="U102" s="60">
        <v>0</v>
      </c>
      <c r="V102" s="101">
        <f t="shared" si="8"/>
        <v>0</v>
      </c>
    </row>
    <row r="103" spans="1:22">
      <c r="A103" s="13" t="s">
        <v>8</v>
      </c>
      <c r="B103" s="60">
        <v>17</v>
      </c>
      <c r="C103" s="116">
        <v>2</v>
      </c>
      <c r="D103" s="117">
        <f t="shared" si="11"/>
        <v>19</v>
      </c>
      <c r="E103" s="116">
        <v>18</v>
      </c>
      <c r="F103" s="116">
        <v>2</v>
      </c>
      <c r="G103" s="117">
        <f t="shared" si="12"/>
        <v>20</v>
      </c>
      <c r="H103" s="116">
        <v>19</v>
      </c>
      <c r="I103" s="116">
        <v>2</v>
      </c>
      <c r="J103" s="117">
        <f t="shared" si="13"/>
        <v>21</v>
      </c>
      <c r="K103" s="116">
        <v>21</v>
      </c>
      <c r="L103" s="116">
        <v>3</v>
      </c>
      <c r="M103" s="117">
        <f t="shared" si="14"/>
        <v>24</v>
      </c>
      <c r="N103" s="56">
        <v>27</v>
      </c>
      <c r="O103" s="60">
        <v>3</v>
      </c>
      <c r="P103" s="61">
        <f t="shared" si="6"/>
        <v>30</v>
      </c>
      <c r="Q103" s="56">
        <v>27</v>
      </c>
      <c r="R103" s="60">
        <v>3</v>
      </c>
      <c r="S103" s="61">
        <f t="shared" si="7"/>
        <v>30</v>
      </c>
      <c r="T103" s="56">
        <v>27</v>
      </c>
      <c r="U103" s="60">
        <v>3</v>
      </c>
      <c r="V103" s="101">
        <f t="shared" si="8"/>
        <v>30</v>
      </c>
    </row>
    <row r="104" spans="1:22">
      <c r="A104" s="40" t="s">
        <v>98</v>
      </c>
      <c r="B104" s="63">
        <v>21</v>
      </c>
      <c r="C104" s="118">
        <v>2</v>
      </c>
      <c r="D104" s="119">
        <f t="shared" si="11"/>
        <v>23</v>
      </c>
      <c r="E104" s="118">
        <v>22</v>
      </c>
      <c r="F104" s="118">
        <v>2</v>
      </c>
      <c r="G104" s="119">
        <f t="shared" si="12"/>
        <v>24</v>
      </c>
      <c r="H104" s="118">
        <v>22</v>
      </c>
      <c r="I104" s="118">
        <v>3</v>
      </c>
      <c r="J104" s="119">
        <f t="shared" si="13"/>
        <v>25</v>
      </c>
      <c r="K104" s="118">
        <v>24</v>
      </c>
      <c r="L104" s="118">
        <v>6</v>
      </c>
      <c r="M104" s="119">
        <f t="shared" si="14"/>
        <v>30</v>
      </c>
      <c r="N104" s="56">
        <v>27</v>
      </c>
      <c r="O104" s="60">
        <v>3</v>
      </c>
      <c r="P104" s="61">
        <f t="shared" si="6"/>
        <v>30</v>
      </c>
      <c r="Q104" s="56">
        <v>27</v>
      </c>
      <c r="R104" s="60">
        <v>3</v>
      </c>
      <c r="S104" s="61">
        <f t="shared" si="7"/>
        <v>30</v>
      </c>
      <c r="T104" s="56">
        <v>27</v>
      </c>
      <c r="U104" s="60">
        <v>3</v>
      </c>
      <c r="V104" s="101">
        <f t="shared" si="8"/>
        <v>30</v>
      </c>
    </row>
    <row r="105" spans="1:22" ht="38.25">
      <c r="A105" s="41" t="s">
        <v>99</v>
      </c>
      <c r="B105" s="59"/>
      <c r="C105" s="63"/>
      <c r="D105" s="64">
        <f>SUM(B105:C105)</f>
        <v>0</v>
      </c>
      <c r="E105" s="59"/>
      <c r="F105" s="63"/>
      <c r="G105" s="64">
        <f>SUM(E105:F105)</f>
        <v>0</v>
      </c>
      <c r="H105" s="59"/>
      <c r="I105" s="63"/>
      <c r="J105" s="64">
        <f>SUM(H105:I105)</f>
        <v>0</v>
      </c>
      <c r="K105" s="59"/>
      <c r="L105" s="63"/>
      <c r="M105" s="64">
        <f>SUM(K105:L105)</f>
        <v>0</v>
      </c>
      <c r="N105" s="59">
        <v>27</v>
      </c>
      <c r="O105" s="63">
        <v>3</v>
      </c>
      <c r="P105" s="64">
        <f>SUM(N105:O105)</f>
        <v>30</v>
      </c>
      <c r="Q105" s="59">
        <v>27</v>
      </c>
      <c r="R105" s="63">
        <v>3</v>
      </c>
      <c r="S105" s="64">
        <f>SUM(Q105:R105)</f>
        <v>30</v>
      </c>
      <c r="T105" s="59">
        <v>27</v>
      </c>
      <c r="U105" s="63">
        <v>3</v>
      </c>
      <c r="V105" s="103">
        <f>SUM(T105:U105)</f>
        <v>30</v>
      </c>
    </row>
    <row r="106" spans="1:22">
      <c r="A106" s="31"/>
      <c r="B106" s="32"/>
      <c r="C106" s="33"/>
      <c r="D106" s="32"/>
      <c r="E106" s="33"/>
      <c r="F106" s="32"/>
      <c r="G106" s="33"/>
      <c r="H106" s="32"/>
      <c r="I106" s="33"/>
      <c r="J106" s="32"/>
      <c r="K106" s="33"/>
      <c r="L106" s="32"/>
      <c r="M106" s="33"/>
      <c r="N106" s="32"/>
      <c r="O106" s="33"/>
    </row>
    <row r="107" spans="1:22">
      <c r="A107" s="31"/>
      <c r="B107" s="32"/>
      <c r="C107" s="33"/>
      <c r="D107" s="32"/>
      <c r="E107" s="33"/>
      <c r="F107" s="32"/>
      <c r="G107" s="33"/>
      <c r="H107" s="32"/>
      <c r="I107" s="33"/>
      <c r="J107" s="32"/>
      <c r="K107" s="33"/>
      <c r="L107" s="32"/>
      <c r="M107" s="33"/>
      <c r="N107" s="32"/>
      <c r="O107" s="33"/>
    </row>
    <row r="108" spans="1:22">
      <c r="A108" s="170" t="s">
        <v>108</v>
      </c>
      <c r="B108" s="173">
        <v>2006</v>
      </c>
      <c r="C108" s="174"/>
      <c r="D108" s="175"/>
      <c r="E108" s="173">
        <v>2007</v>
      </c>
      <c r="F108" s="174"/>
      <c r="G108" s="175"/>
      <c r="H108" s="173">
        <v>2008</v>
      </c>
      <c r="I108" s="174"/>
      <c r="J108" s="175"/>
      <c r="K108" s="173">
        <v>2009</v>
      </c>
      <c r="L108" s="174"/>
      <c r="M108" s="175"/>
      <c r="N108" s="173">
        <v>2010</v>
      </c>
      <c r="O108" s="174"/>
      <c r="P108" s="175"/>
      <c r="Q108" s="173">
        <v>2011</v>
      </c>
      <c r="R108" s="174"/>
      <c r="S108" s="175"/>
      <c r="T108" s="173">
        <v>2012</v>
      </c>
      <c r="U108" s="174"/>
      <c r="V108" s="175"/>
    </row>
    <row r="109" spans="1:22">
      <c r="A109" s="171"/>
      <c r="B109" s="79" t="s">
        <v>50</v>
      </c>
      <c r="C109" s="79" t="s">
        <v>51</v>
      </c>
      <c r="D109" s="79" t="s">
        <v>52</v>
      </c>
      <c r="E109" s="79" t="s">
        <v>50</v>
      </c>
      <c r="F109" s="79" t="s">
        <v>51</v>
      </c>
      <c r="G109" s="79" t="s">
        <v>52</v>
      </c>
      <c r="H109" s="79" t="s">
        <v>50</v>
      </c>
      <c r="I109" s="79" t="s">
        <v>51</v>
      </c>
      <c r="J109" s="79" t="s">
        <v>52</v>
      </c>
      <c r="K109" s="79" t="s">
        <v>50</v>
      </c>
      <c r="L109" s="79" t="s">
        <v>51</v>
      </c>
      <c r="M109" s="79" t="s">
        <v>52</v>
      </c>
      <c r="N109" s="79" t="s">
        <v>50</v>
      </c>
      <c r="O109" s="79" t="s">
        <v>51</v>
      </c>
      <c r="P109" s="79" t="s">
        <v>52</v>
      </c>
      <c r="Q109" s="79" t="s">
        <v>50</v>
      </c>
      <c r="R109" s="79" t="s">
        <v>51</v>
      </c>
      <c r="S109" s="79" t="s">
        <v>52</v>
      </c>
      <c r="T109" s="79" t="s">
        <v>50</v>
      </c>
      <c r="U109" s="79" t="s">
        <v>51</v>
      </c>
      <c r="V109" s="79" t="s">
        <v>52</v>
      </c>
    </row>
    <row r="110" spans="1:22">
      <c r="A110" s="16" t="s">
        <v>7</v>
      </c>
      <c r="B110" s="71">
        <f>IFERROR(B95*100/$B$85,"")</f>
        <v>0</v>
      </c>
      <c r="C110" s="71">
        <f>IFERROR(C95*100/$C$85,"")</f>
        <v>0</v>
      </c>
      <c r="D110" s="71">
        <f>IFERROR(D95*100/$D$85,"")</f>
        <v>0</v>
      </c>
      <c r="E110" s="71">
        <f>IFERROR(E95*100/$E$85,"")</f>
        <v>0</v>
      </c>
      <c r="F110" s="71">
        <f>IFERROR(F95*100/$F$85,"")</f>
        <v>0</v>
      </c>
      <c r="G110" s="71">
        <f>IFERROR(G95*100/$G$85,"")</f>
        <v>0</v>
      </c>
      <c r="H110" s="71">
        <f>IFERROR(H95*100/$H$85,"")</f>
        <v>0</v>
      </c>
      <c r="I110" s="71">
        <f>IFERROR(I95*100/$I$85,"")</f>
        <v>0</v>
      </c>
      <c r="J110" s="71">
        <f>IFERROR(J95*100/$J$85,"")</f>
        <v>0</v>
      </c>
      <c r="K110" s="71">
        <f>IFERROR(K95*100/$K$85,"")</f>
        <v>0</v>
      </c>
      <c r="L110" s="71">
        <f>IFERROR(L95*100/$L$85,"")</f>
        <v>0</v>
      </c>
      <c r="M110" s="71">
        <f>IFERROR(M95*100/$M$85,"")</f>
        <v>0</v>
      </c>
      <c r="N110" s="71">
        <f>IFERROR(N95*100/$N$85,"")</f>
        <v>0</v>
      </c>
      <c r="O110" s="71">
        <f>IFERROR(O95*100/$O$85,"")</f>
        <v>0</v>
      </c>
      <c r="P110" s="71">
        <f>IFERROR(P95*100/$P$85,"")</f>
        <v>0</v>
      </c>
      <c r="Q110" s="71">
        <f>IFERROR(Q95*100/$Q$85,"")</f>
        <v>0</v>
      </c>
      <c r="R110" s="71">
        <f>IFERROR(R95*100/$R$85,"")</f>
        <v>0</v>
      </c>
      <c r="S110" s="71">
        <f>IFERROR(S95*100/$S$85,"")</f>
        <v>0</v>
      </c>
      <c r="T110" s="71">
        <f>IFERROR(T95*100/$T$85,"")</f>
        <v>0</v>
      </c>
      <c r="U110" s="71">
        <f>IFERROR(U95*100/$U$85,"")</f>
        <v>0</v>
      </c>
      <c r="V110" s="97">
        <f>IFERROR(V95*100/$V$85,"")</f>
        <v>0</v>
      </c>
    </row>
    <row r="111" spans="1:22">
      <c r="A111" s="13" t="s">
        <v>1</v>
      </c>
      <c r="B111" s="72">
        <f t="shared" ref="B111:B112" si="15">IFERROR(B96*100/$B$85,"")</f>
        <v>0</v>
      </c>
      <c r="C111" s="72">
        <f t="shared" ref="C111:C112" si="16">IFERROR(C96*100/$C$85,"")</f>
        <v>0</v>
      </c>
      <c r="D111" s="72">
        <f t="shared" ref="D111:D112" si="17">IFERROR(D96*100/$D$85,"")</f>
        <v>0</v>
      </c>
      <c r="E111" s="72">
        <f t="shared" ref="E111:E112" si="18">IFERROR(E96*100/$E$85,"")</f>
        <v>0</v>
      </c>
      <c r="F111" s="72">
        <f t="shared" ref="F111:F112" si="19">IFERROR(F96*100/$F$85,"")</f>
        <v>0</v>
      </c>
      <c r="G111" s="72">
        <f t="shared" ref="G111:G112" si="20">IFERROR(G96*100/$G$85,"")</f>
        <v>0</v>
      </c>
      <c r="H111" s="72">
        <f t="shared" ref="H111:H112" si="21">IFERROR(H96*100/$H$85,"")</f>
        <v>0</v>
      </c>
      <c r="I111" s="72">
        <f t="shared" ref="I111:I112" si="22">IFERROR(I96*100/$I$85,"")</f>
        <v>0</v>
      </c>
      <c r="J111" s="72">
        <f t="shared" ref="J111:J112" si="23">IFERROR(J96*100/$J$85,"")</f>
        <v>0</v>
      </c>
      <c r="K111" s="72">
        <f t="shared" ref="K111:K112" si="24">IFERROR(K96*100/$K$85,"")</f>
        <v>0</v>
      </c>
      <c r="L111" s="72">
        <f t="shared" ref="L111:L112" si="25">IFERROR(L96*100/$L$85,"")</f>
        <v>0</v>
      </c>
      <c r="M111" s="72">
        <f t="shared" ref="M111:M112" si="26">IFERROR(M96*100/$M$85,"")</f>
        <v>0</v>
      </c>
      <c r="N111" s="72">
        <f t="shared" ref="N111:N112" si="27">IFERROR(N96*100/$N$85,"")</f>
        <v>0</v>
      </c>
      <c r="O111" s="72">
        <f t="shared" ref="O111:O112" si="28">IFERROR(O96*100/$O$85,"")</f>
        <v>0</v>
      </c>
      <c r="P111" s="72">
        <f t="shared" ref="P111:P112" si="29">IFERROR(P96*100/$P$85,"")</f>
        <v>0</v>
      </c>
      <c r="Q111" s="72">
        <f t="shared" ref="Q111:Q112" si="30">IFERROR(Q96*100/$Q$85,"")</f>
        <v>0</v>
      </c>
      <c r="R111" s="72">
        <f t="shared" ref="R111:R112" si="31">IFERROR(R96*100/$R$85,"")</f>
        <v>0</v>
      </c>
      <c r="S111" s="72">
        <f t="shared" ref="S111:S112" si="32">IFERROR(S96*100/$S$85,"")</f>
        <v>0</v>
      </c>
      <c r="T111" s="72">
        <f t="shared" ref="T111:T112" si="33">IFERROR(T96*100/$T$85,"")</f>
        <v>0</v>
      </c>
      <c r="U111" s="72">
        <f t="shared" ref="U111:U112" si="34">IFERROR(U96*100/$U$85,"")</f>
        <v>0</v>
      </c>
      <c r="V111" s="98">
        <f t="shared" ref="V111:V112" si="35">IFERROR(V96*100/$V$85,"")</f>
        <v>0</v>
      </c>
    </row>
    <row r="112" spans="1:22">
      <c r="A112" s="13" t="s">
        <v>2</v>
      </c>
      <c r="B112" s="72">
        <f t="shared" si="15"/>
        <v>100</v>
      </c>
      <c r="C112" s="72">
        <f t="shared" si="16"/>
        <v>100</v>
      </c>
      <c r="D112" s="72">
        <f t="shared" si="17"/>
        <v>100</v>
      </c>
      <c r="E112" s="72">
        <f t="shared" si="18"/>
        <v>100</v>
      </c>
      <c r="F112" s="72">
        <f t="shared" si="19"/>
        <v>100</v>
      </c>
      <c r="G112" s="72">
        <f t="shared" si="20"/>
        <v>100</v>
      </c>
      <c r="H112" s="72">
        <f t="shared" si="21"/>
        <v>100</v>
      </c>
      <c r="I112" s="72">
        <f t="shared" si="22"/>
        <v>100</v>
      </c>
      <c r="J112" s="72">
        <f t="shared" si="23"/>
        <v>100</v>
      </c>
      <c r="K112" s="72">
        <f t="shared" si="24"/>
        <v>100</v>
      </c>
      <c r="L112" s="72">
        <f t="shared" si="25"/>
        <v>100</v>
      </c>
      <c r="M112" s="72">
        <f t="shared" si="26"/>
        <v>100</v>
      </c>
      <c r="N112" s="72">
        <f t="shared" si="27"/>
        <v>100</v>
      </c>
      <c r="O112" s="72">
        <f t="shared" si="28"/>
        <v>100</v>
      </c>
      <c r="P112" s="72">
        <f t="shared" si="29"/>
        <v>100</v>
      </c>
      <c r="Q112" s="72">
        <f t="shared" si="30"/>
        <v>100</v>
      </c>
      <c r="R112" s="72">
        <f t="shared" si="31"/>
        <v>100</v>
      </c>
      <c r="S112" s="72">
        <f t="shared" si="32"/>
        <v>100</v>
      </c>
      <c r="T112" s="72">
        <f t="shared" si="33"/>
        <v>100</v>
      </c>
      <c r="U112" s="72">
        <f t="shared" si="34"/>
        <v>100</v>
      </c>
      <c r="V112" s="98">
        <f t="shared" si="35"/>
        <v>100</v>
      </c>
    </row>
    <row r="113" spans="1:22">
      <c r="A113" s="46" t="s">
        <v>49</v>
      </c>
      <c r="B113" s="72">
        <f t="shared" ref="B113:V113" si="36">IFERROR(B98*100/B85,"")</f>
        <v>100</v>
      </c>
      <c r="C113" s="72">
        <f t="shared" si="36"/>
        <v>100</v>
      </c>
      <c r="D113" s="72">
        <f t="shared" si="36"/>
        <v>100</v>
      </c>
      <c r="E113" s="72">
        <f t="shared" si="36"/>
        <v>100</v>
      </c>
      <c r="F113" s="72">
        <f t="shared" si="36"/>
        <v>100</v>
      </c>
      <c r="G113" s="72">
        <f t="shared" si="36"/>
        <v>100</v>
      </c>
      <c r="H113" s="72">
        <f t="shared" si="36"/>
        <v>100</v>
      </c>
      <c r="I113" s="72">
        <f t="shared" si="36"/>
        <v>100</v>
      </c>
      <c r="J113" s="72">
        <f t="shared" si="36"/>
        <v>100</v>
      </c>
      <c r="K113" s="72">
        <f t="shared" si="36"/>
        <v>100</v>
      </c>
      <c r="L113" s="72">
        <f t="shared" si="36"/>
        <v>100</v>
      </c>
      <c r="M113" s="72">
        <f t="shared" si="36"/>
        <v>100</v>
      </c>
      <c r="N113" s="72">
        <f t="shared" si="36"/>
        <v>100</v>
      </c>
      <c r="O113" s="72">
        <f t="shared" si="36"/>
        <v>100</v>
      </c>
      <c r="P113" s="72">
        <f t="shared" si="36"/>
        <v>100</v>
      </c>
      <c r="Q113" s="72">
        <f t="shared" si="36"/>
        <v>100</v>
      </c>
      <c r="R113" s="72">
        <f t="shared" si="36"/>
        <v>100</v>
      </c>
      <c r="S113" s="72">
        <f t="shared" si="36"/>
        <v>100</v>
      </c>
      <c r="T113" s="72">
        <f t="shared" si="36"/>
        <v>100</v>
      </c>
      <c r="U113" s="72">
        <f t="shared" si="36"/>
        <v>100</v>
      </c>
      <c r="V113" s="98">
        <f t="shared" si="36"/>
        <v>100</v>
      </c>
    </row>
    <row r="114" spans="1:22">
      <c r="A114" s="40" t="s">
        <v>96</v>
      </c>
      <c r="B114" s="72">
        <f>IFERROR(B99*100/B98,"")</f>
        <v>0</v>
      </c>
      <c r="C114" s="72">
        <f t="shared" ref="C114:V114" si="37">IFERROR(C99*100/C98,"")</f>
        <v>0</v>
      </c>
      <c r="D114" s="72">
        <f t="shared" si="37"/>
        <v>0</v>
      </c>
      <c r="E114" s="72">
        <f t="shared" si="37"/>
        <v>0</v>
      </c>
      <c r="F114" s="72">
        <f t="shared" si="37"/>
        <v>0</v>
      </c>
      <c r="G114" s="72">
        <f t="shared" si="37"/>
        <v>0</v>
      </c>
      <c r="H114" s="72">
        <f t="shared" si="37"/>
        <v>0</v>
      </c>
      <c r="I114" s="72">
        <f t="shared" si="37"/>
        <v>0</v>
      </c>
      <c r="J114" s="72">
        <f t="shared" si="37"/>
        <v>0</v>
      </c>
      <c r="K114" s="72">
        <f t="shared" si="37"/>
        <v>0</v>
      </c>
      <c r="L114" s="72">
        <f t="shared" si="37"/>
        <v>0</v>
      </c>
      <c r="M114" s="72">
        <f t="shared" si="37"/>
        <v>0</v>
      </c>
      <c r="N114" s="72">
        <f t="shared" si="37"/>
        <v>100</v>
      </c>
      <c r="O114" s="72">
        <f t="shared" si="37"/>
        <v>100</v>
      </c>
      <c r="P114" s="72">
        <f t="shared" si="37"/>
        <v>100</v>
      </c>
      <c r="Q114" s="72">
        <f t="shared" si="37"/>
        <v>100</v>
      </c>
      <c r="R114" s="72">
        <f t="shared" si="37"/>
        <v>100</v>
      </c>
      <c r="S114" s="72">
        <f t="shared" si="37"/>
        <v>100</v>
      </c>
      <c r="T114" s="72">
        <f t="shared" si="37"/>
        <v>100</v>
      </c>
      <c r="U114" s="72">
        <f t="shared" si="37"/>
        <v>100</v>
      </c>
      <c r="V114" s="98">
        <f t="shared" si="37"/>
        <v>100</v>
      </c>
    </row>
    <row r="115" spans="1:22">
      <c r="A115" s="40" t="s">
        <v>97</v>
      </c>
      <c r="B115" s="72">
        <f>IFERROR(B100*100/B97,"")</f>
        <v>0</v>
      </c>
      <c r="C115" s="72">
        <f>IFERROR(C100*100/C97,"")</f>
        <v>0</v>
      </c>
      <c r="D115" s="72">
        <f t="shared" ref="D115:V115" si="38">IFERROR(D100*100/D97,"")</f>
        <v>0</v>
      </c>
      <c r="E115" s="72">
        <f t="shared" si="38"/>
        <v>0</v>
      </c>
      <c r="F115" s="72">
        <f t="shared" si="38"/>
        <v>0</v>
      </c>
      <c r="G115" s="72">
        <f t="shared" si="38"/>
        <v>0</v>
      </c>
      <c r="H115" s="72">
        <f t="shared" si="38"/>
        <v>0</v>
      </c>
      <c r="I115" s="72">
        <f t="shared" si="38"/>
        <v>0</v>
      </c>
      <c r="J115" s="72">
        <f t="shared" si="38"/>
        <v>0</v>
      </c>
      <c r="K115" s="72">
        <f t="shared" si="38"/>
        <v>0</v>
      </c>
      <c r="L115" s="72">
        <f t="shared" si="38"/>
        <v>0</v>
      </c>
      <c r="M115" s="72">
        <f t="shared" si="38"/>
        <v>0</v>
      </c>
      <c r="N115" s="72">
        <f t="shared" si="38"/>
        <v>100</v>
      </c>
      <c r="O115" s="72">
        <f t="shared" si="38"/>
        <v>100</v>
      </c>
      <c r="P115" s="72">
        <f t="shared" si="38"/>
        <v>100</v>
      </c>
      <c r="Q115" s="72">
        <f t="shared" si="38"/>
        <v>100</v>
      </c>
      <c r="R115" s="72">
        <f t="shared" si="38"/>
        <v>100</v>
      </c>
      <c r="S115" s="72">
        <f t="shared" si="38"/>
        <v>100</v>
      </c>
      <c r="T115" s="72">
        <f t="shared" si="38"/>
        <v>100</v>
      </c>
      <c r="U115" s="72">
        <f t="shared" si="38"/>
        <v>100</v>
      </c>
      <c r="V115" s="98">
        <f t="shared" si="38"/>
        <v>100</v>
      </c>
    </row>
    <row r="116" spans="1:22">
      <c r="A116" s="13" t="s">
        <v>45</v>
      </c>
      <c r="B116" s="72">
        <f>IF(B101=0,"",B101*100/$B$85)</f>
        <v>95.238095238095241</v>
      </c>
      <c r="C116" s="72">
        <f>IF(C101=0,"",C101*100/$C$85)</f>
        <v>50</v>
      </c>
      <c r="D116" s="72">
        <f>IF(D101=0,"",D101*100/$D$85)</f>
        <v>91.304347826086953</v>
      </c>
      <c r="E116" s="72">
        <f>IF(E101=0,"",E101*100/$E$85)</f>
        <v>95.454545454545453</v>
      </c>
      <c r="F116" s="72">
        <f>IF(F101=0,"",F101*100/$F$85)</f>
        <v>100</v>
      </c>
      <c r="G116" s="72">
        <f>IF(G101=0,"",G101*100/$G$85)</f>
        <v>95.833333333333329</v>
      </c>
      <c r="H116" s="72">
        <f>IF(H101=0,"",H101*100/$H$85)</f>
        <v>100</v>
      </c>
      <c r="I116" s="72">
        <f>IF(I101=0,"",I101*100/$I$85)</f>
        <v>100</v>
      </c>
      <c r="J116" s="72">
        <f>IF(J101=0,"",J101*100/$J$85)</f>
        <v>100</v>
      </c>
      <c r="K116" s="72">
        <f>IF(K101=0,"",K101*100/$K$85)</f>
        <v>100</v>
      </c>
      <c r="L116" s="72">
        <f>IF(L101=0,"",L101*100/$L$85)</f>
        <v>100</v>
      </c>
      <c r="M116" s="72">
        <f>IF(M101=0,"",M101*100/$M$85)</f>
        <v>100</v>
      </c>
      <c r="N116" s="72">
        <f>IF(N101=0,"",N101*100/$N$85)</f>
        <v>100</v>
      </c>
      <c r="O116" s="72">
        <f>IF(O101=0,"",O101*100/$O$85)</f>
        <v>100</v>
      </c>
      <c r="P116" s="72">
        <f>IF(P101=0,"",P101*100/$P$85)</f>
        <v>100</v>
      </c>
      <c r="Q116" s="72">
        <f>IF(Q101=0,"",Q101*100/$Q$85)</f>
        <v>100</v>
      </c>
      <c r="R116" s="72">
        <f>IF(R101=0,"",R101*100/$R$85)</f>
        <v>100</v>
      </c>
      <c r="S116" s="72">
        <f>IF(S101=0,"",S101*100/$S$85)</f>
        <v>100</v>
      </c>
      <c r="T116" s="72">
        <f>IF(T101=0,"",T101*100/$T$85)</f>
        <v>100</v>
      </c>
      <c r="U116" s="72">
        <f>IF(U101=0,"",U101*100/$U$85)</f>
        <v>100</v>
      </c>
      <c r="V116" s="98">
        <f>IF(V101=0,"",V101*100/$V$85)</f>
        <v>100</v>
      </c>
    </row>
    <row r="117" spans="1:22">
      <c r="A117" s="13" t="s">
        <v>46</v>
      </c>
      <c r="B117" s="72" t="str">
        <f>IF(B102=0,"",B102*100/$B$85)</f>
        <v/>
      </c>
      <c r="C117" s="72" t="str">
        <f>IF(C102=0,"",C102*100/$C$85)</f>
        <v/>
      </c>
      <c r="D117" s="72" t="str">
        <f>IF(D102=0,"",D102*100/$D$85)</f>
        <v/>
      </c>
      <c r="E117" s="72" t="str">
        <f>IF(E102=0,"",E102*100/$E$85)</f>
        <v/>
      </c>
      <c r="F117" s="72" t="str">
        <f>IF(F102=0,"",F102*100/$F$85)</f>
        <v/>
      </c>
      <c r="G117" s="72" t="str">
        <f>IF(G102=0,"",G102*100/$G$85)</f>
        <v/>
      </c>
      <c r="H117" s="72" t="str">
        <f>IF(H102=0,"",H102*100/$H$85)</f>
        <v/>
      </c>
      <c r="I117" s="72" t="str">
        <f>IF(I102=0,"",I102*100/$I$85)</f>
        <v/>
      </c>
      <c r="J117" s="72" t="str">
        <f>IF(J102=0,"",J102*100/$J$85)</f>
        <v/>
      </c>
      <c r="K117" s="72" t="str">
        <f>IF(K102=0,"",K102*100/$K$85)</f>
        <v/>
      </c>
      <c r="L117" s="72" t="str">
        <f>IF(L102=0,"",L102*100/$L$85)</f>
        <v/>
      </c>
      <c r="M117" s="72" t="str">
        <f>IF(M102=0,"",M102*100/$M$85)</f>
        <v/>
      </c>
      <c r="N117" s="72" t="str">
        <f>IF(N102=0,"",N102*100/$N$85)</f>
        <v/>
      </c>
      <c r="O117" s="72" t="str">
        <f>IF(O102=0,"",O102*100/$O$85)</f>
        <v/>
      </c>
      <c r="P117" s="72" t="str">
        <f>IF(P102=0,"",P102*100/$P$85)</f>
        <v/>
      </c>
      <c r="Q117" s="72" t="str">
        <f>IF(Q102=0,"",Q102*100/$Q$85)</f>
        <v/>
      </c>
      <c r="R117" s="72" t="str">
        <f>IF(R102=0,"",R102*100/$R$85)</f>
        <v/>
      </c>
      <c r="S117" s="72" t="str">
        <f>IF(S102=0,"",S102*100/$S$85)</f>
        <v/>
      </c>
      <c r="T117" s="72" t="str">
        <f>IF(T102=0,"",T102*100/$T$85)</f>
        <v/>
      </c>
      <c r="U117" s="72" t="str">
        <f>IF(U102=0,"",U102*100/$U$85)</f>
        <v/>
      </c>
      <c r="V117" s="98" t="str">
        <f>IF(V102=0,"",V102*100/$V$85)</f>
        <v/>
      </c>
    </row>
    <row r="118" spans="1:22">
      <c r="A118" s="13" t="s">
        <v>8</v>
      </c>
      <c r="B118" s="72">
        <f>IF(B103=0,"",B103*100/$B$85)</f>
        <v>80.952380952380949</v>
      </c>
      <c r="C118" s="72">
        <f>IF(C103=0,"",C103*100/$C$85)</f>
        <v>100</v>
      </c>
      <c r="D118" s="72">
        <f>IF(D103=0,"",D103*100/$D$85)</f>
        <v>82.608695652173907</v>
      </c>
      <c r="E118" s="72">
        <f>IF(E103=0,"",E103*100/$E$85)</f>
        <v>81.818181818181813</v>
      </c>
      <c r="F118" s="72">
        <f>IF(F103=0,"",F103*100/$F$85)</f>
        <v>100</v>
      </c>
      <c r="G118" s="72">
        <f>IF(G103=0,"",G103*100/$G$85)</f>
        <v>83.333333333333329</v>
      </c>
      <c r="H118" s="72">
        <f>IF(H103=0,"",H103*100/$H$85)</f>
        <v>86.36363636363636</v>
      </c>
      <c r="I118" s="72">
        <f>IF(I103=0,"",I103*100/$I$85)</f>
        <v>66.666666666666671</v>
      </c>
      <c r="J118" s="72">
        <f>IF(J103=0,"",J103*100/$J$85)</f>
        <v>84</v>
      </c>
      <c r="K118" s="72">
        <f>IF(K103=0,"",K103*100/$K$85)</f>
        <v>87.5</v>
      </c>
      <c r="L118" s="72">
        <f>IF(L103=0,"",L103*100/$L$85)</f>
        <v>50</v>
      </c>
      <c r="M118" s="72">
        <f>IF(M103=0,"",M103*100/$M$85)</f>
        <v>80</v>
      </c>
      <c r="N118" s="72">
        <f>IF(N103=0,"",N103*100/$N$85)</f>
        <v>100</v>
      </c>
      <c r="O118" s="72">
        <f>IF(O103=0,"",O103*100/$O$85)</f>
        <v>100</v>
      </c>
      <c r="P118" s="72">
        <f>IF(P103=0,"",P103*100/$P$85)</f>
        <v>100</v>
      </c>
      <c r="Q118" s="72">
        <f>IF(Q103=0,"",Q103*100/$Q$85)</f>
        <v>100</v>
      </c>
      <c r="R118" s="72">
        <f>IF(R103=0,"",R103*100/$R$85)</f>
        <v>100</v>
      </c>
      <c r="S118" s="72">
        <f>IF(S103=0,"",S103*100/$S$85)</f>
        <v>100</v>
      </c>
      <c r="T118" s="72">
        <f>IF(T103=0,"",T103*100/$T$85)</f>
        <v>100</v>
      </c>
      <c r="U118" s="72">
        <f>IF(U103=0,"",U103*100/$U$85)</f>
        <v>100</v>
      </c>
      <c r="V118" s="98">
        <f>IF(V103=0,"",V103*100/$V$85)</f>
        <v>100</v>
      </c>
    </row>
    <row r="119" spans="1:22">
      <c r="A119" s="40" t="s">
        <v>98</v>
      </c>
      <c r="B119" s="72">
        <f t="shared" ref="B119:V119" si="39">IFERROR(B104*100/B85,"")</f>
        <v>100</v>
      </c>
      <c r="C119" s="72">
        <f t="shared" si="39"/>
        <v>100</v>
      </c>
      <c r="D119" s="72">
        <f t="shared" si="39"/>
        <v>100</v>
      </c>
      <c r="E119" s="72">
        <f t="shared" si="39"/>
        <v>100</v>
      </c>
      <c r="F119" s="72">
        <f t="shared" si="39"/>
        <v>100</v>
      </c>
      <c r="G119" s="72">
        <f t="shared" si="39"/>
        <v>100</v>
      </c>
      <c r="H119" s="72">
        <f t="shared" si="39"/>
        <v>100</v>
      </c>
      <c r="I119" s="72">
        <f t="shared" si="39"/>
        <v>100</v>
      </c>
      <c r="J119" s="72">
        <f t="shared" si="39"/>
        <v>100</v>
      </c>
      <c r="K119" s="72">
        <f t="shared" si="39"/>
        <v>100</v>
      </c>
      <c r="L119" s="72">
        <f t="shared" si="39"/>
        <v>100</v>
      </c>
      <c r="M119" s="72">
        <f t="shared" si="39"/>
        <v>100</v>
      </c>
      <c r="N119" s="72">
        <f t="shared" si="39"/>
        <v>100</v>
      </c>
      <c r="O119" s="72">
        <f t="shared" si="39"/>
        <v>100</v>
      </c>
      <c r="P119" s="72">
        <f t="shared" si="39"/>
        <v>100</v>
      </c>
      <c r="Q119" s="72">
        <f t="shared" si="39"/>
        <v>100</v>
      </c>
      <c r="R119" s="72">
        <f t="shared" si="39"/>
        <v>100</v>
      </c>
      <c r="S119" s="72">
        <f t="shared" si="39"/>
        <v>100</v>
      </c>
      <c r="T119" s="72">
        <f t="shared" si="39"/>
        <v>100</v>
      </c>
      <c r="U119" s="72">
        <f t="shared" si="39"/>
        <v>100</v>
      </c>
      <c r="V119" s="98">
        <f t="shared" si="39"/>
        <v>100</v>
      </c>
    </row>
    <row r="120" spans="1:22" ht="38.25">
      <c r="A120" s="41" t="s">
        <v>99</v>
      </c>
      <c r="B120" s="73">
        <f t="shared" ref="B120:V120" si="40">IFERROR(B105*100/B85,"")</f>
        <v>0</v>
      </c>
      <c r="C120" s="73">
        <f t="shared" si="40"/>
        <v>0</v>
      </c>
      <c r="D120" s="73">
        <f t="shared" si="40"/>
        <v>0</v>
      </c>
      <c r="E120" s="73">
        <f t="shared" si="40"/>
        <v>0</v>
      </c>
      <c r="F120" s="73">
        <f t="shared" si="40"/>
        <v>0</v>
      </c>
      <c r="G120" s="73">
        <f t="shared" si="40"/>
        <v>0</v>
      </c>
      <c r="H120" s="73">
        <f t="shared" si="40"/>
        <v>0</v>
      </c>
      <c r="I120" s="73">
        <f t="shared" si="40"/>
        <v>0</v>
      </c>
      <c r="J120" s="73">
        <f t="shared" si="40"/>
        <v>0</v>
      </c>
      <c r="K120" s="73">
        <f t="shared" si="40"/>
        <v>0</v>
      </c>
      <c r="L120" s="73">
        <f t="shared" si="40"/>
        <v>0</v>
      </c>
      <c r="M120" s="73">
        <f t="shared" si="40"/>
        <v>0</v>
      </c>
      <c r="N120" s="73">
        <f t="shared" si="40"/>
        <v>100</v>
      </c>
      <c r="O120" s="73">
        <f t="shared" si="40"/>
        <v>100</v>
      </c>
      <c r="P120" s="73">
        <f t="shared" si="40"/>
        <v>100</v>
      </c>
      <c r="Q120" s="73">
        <f t="shared" si="40"/>
        <v>100</v>
      </c>
      <c r="R120" s="73">
        <f t="shared" si="40"/>
        <v>100</v>
      </c>
      <c r="S120" s="73">
        <f t="shared" si="40"/>
        <v>100</v>
      </c>
      <c r="T120" s="73">
        <f t="shared" si="40"/>
        <v>100</v>
      </c>
      <c r="U120" s="73">
        <f t="shared" si="40"/>
        <v>100</v>
      </c>
      <c r="V120" s="99">
        <f t="shared" si="40"/>
        <v>100</v>
      </c>
    </row>
    <row r="121" spans="1:22">
      <c r="A121" s="31"/>
      <c r="B121" s="32"/>
      <c r="C121" s="33"/>
      <c r="D121" s="32"/>
      <c r="E121" s="33"/>
      <c r="F121" s="32"/>
      <c r="G121" s="33"/>
      <c r="H121" s="32"/>
      <c r="I121" s="33"/>
      <c r="J121" s="32"/>
      <c r="K121" s="33"/>
      <c r="L121" s="32"/>
      <c r="M121" s="33"/>
      <c r="N121" s="32"/>
      <c r="O121" s="33"/>
    </row>
    <row r="122" spans="1:22">
      <c r="A122" s="6" t="s">
        <v>59</v>
      </c>
    </row>
    <row r="124" spans="1:22">
      <c r="A124" s="152" t="s">
        <v>47</v>
      </c>
      <c r="B124" s="152"/>
      <c r="C124" s="152"/>
      <c r="D124" s="152"/>
      <c r="E124" s="152"/>
      <c r="F124" s="152"/>
      <c r="G124" s="152"/>
      <c r="H124" s="152"/>
      <c r="I124" s="152"/>
      <c r="J124" s="152"/>
      <c r="K124" s="152"/>
      <c r="L124" s="152"/>
      <c r="M124" s="152"/>
      <c r="N124" s="152"/>
      <c r="O124" s="152"/>
    </row>
    <row r="125" spans="1:22">
      <c r="A125" s="151" t="s">
        <v>9</v>
      </c>
      <c r="B125" s="153">
        <v>2006</v>
      </c>
      <c r="C125" s="154"/>
      <c r="D125" s="153">
        <v>2007</v>
      </c>
      <c r="E125" s="154"/>
      <c r="F125" s="153">
        <v>2008</v>
      </c>
      <c r="G125" s="154"/>
      <c r="H125" s="153">
        <v>2009</v>
      </c>
      <c r="I125" s="154"/>
      <c r="J125" s="153">
        <v>2010</v>
      </c>
      <c r="K125" s="154"/>
      <c r="L125" s="153">
        <v>2011</v>
      </c>
      <c r="M125" s="154"/>
      <c r="N125" s="153">
        <v>2012</v>
      </c>
      <c r="O125" s="154"/>
    </row>
    <row r="126" spans="1:22">
      <c r="A126" s="151"/>
      <c r="B126" s="11" t="s">
        <v>4</v>
      </c>
      <c r="C126" s="104" t="s">
        <v>0</v>
      </c>
      <c r="D126" s="11" t="s">
        <v>4</v>
      </c>
      <c r="E126" s="104" t="s">
        <v>0</v>
      </c>
      <c r="F126" s="11" t="s">
        <v>4</v>
      </c>
      <c r="G126" s="104" t="s">
        <v>0</v>
      </c>
      <c r="H126" s="11" t="s">
        <v>4</v>
      </c>
      <c r="I126" s="104" t="s">
        <v>0</v>
      </c>
      <c r="J126" s="11" t="s">
        <v>4</v>
      </c>
      <c r="K126" s="104" t="s">
        <v>0</v>
      </c>
      <c r="L126" s="11" t="s">
        <v>4</v>
      </c>
      <c r="M126" s="104" t="s">
        <v>0</v>
      </c>
      <c r="N126" s="11" t="s">
        <v>4</v>
      </c>
      <c r="O126" s="104" t="s">
        <v>0</v>
      </c>
    </row>
    <row r="127" spans="1:22">
      <c r="A127" s="3" t="s">
        <v>84</v>
      </c>
      <c r="B127" s="55">
        <v>16</v>
      </c>
      <c r="C127" s="69">
        <f t="shared" ref="C127:C132" si="41">IF(B127=0,"",B127*100/$B$78)</f>
        <v>66.666666666666671</v>
      </c>
      <c r="D127" s="81">
        <v>24</v>
      </c>
      <c r="E127" s="69">
        <f t="shared" ref="E127:E132" si="42">IF(D127=0,"",D127*100/$C$78)</f>
        <v>109.09090909090909</v>
      </c>
      <c r="F127" s="81">
        <v>24</v>
      </c>
      <c r="G127" s="69">
        <f t="shared" ref="G127:G132" si="43">IF(F127=0,"",F127*100/$D$78)</f>
        <v>100</v>
      </c>
      <c r="H127" s="81">
        <v>28</v>
      </c>
      <c r="I127" s="69">
        <f t="shared" ref="I127:I132" si="44">IF(H127=0,"",H127*100/$E$78)</f>
        <v>93.333333333333329</v>
      </c>
      <c r="J127" s="133">
        <v>40</v>
      </c>
      <c r="K127" s="69">
        <f t="shared" ref="K127:K131" si="45">IF(J127=0,"",J127*100/$F$78)</f>
        <v>102.56410256410257</v>
      </c>
      <c r="L127" s="81">
        <v>40</v>
      </c>
      <c r="M127" s="69" t="e">
        <f t="shared" ref="M127:M131" si="46">IF(L127=0,"",L127*100/$G$78)</f>
        <v>#DIV/0!</v>
      </c>
      <c r="N127" s="81">
        <v>40</v>
      </c>
      <c r="O127" s="70" t="e">
        <f t="shared" ref="O127:O131" si="47">IF(N127=0,"",N127*100/$H$78)</f>
        <v>#DIV/0!</v>
      </c>
    </row>
    <row r="128" spans="1:22">
      <c r="A128" s="4" t="s">
        <v>85</v>
      </c>
      <c r="B128" s="56">
        <v>0</v>
      </c>
      <c r="C128" s="61" t="str">
        <f t="shared" si="41"/>
        <v/>
      </c>
      <c r="D128" s="82">
        <v>0</v>
      </c>
      <c r="E128" s="61" t="str">
        <f t="shared" si="42"/>
        <v/>
      </c>
      <c r="F128" s="82">
        <v>0</v>
      </c>
      <c r="G128" s="61" t="str">
        <f t="shared" si="43"/>
        <v/>
      </c>
      <c r="H128" s="82">
        <v>0</v>
      </c>
      <c r="I128" s="61" t="str">
        <f t="shared" si="44"/>
        <v/>
      </c>
      <c r="J128" s="82">
        <v>0</v>
      </c>
      <c r="K128" s="61" t="str">
        <f t="shared" si="45"/>
        <v/>
      </c>
      <c r="L128" s="82">
        <v>0</v>
      </c>
      <c r="M128" s="61" t="str">
        <f t="shared" si="46"/>
        <v/>
      </c>
      <c r="N128" s="82">
        <v>0</v>
      </c>
      <c r="O128" s="62" t="str">
        <f t="shared" si="47"/>
        <v/>
      </c>
    </row>
    <row r="129" spans="1:20">
      <c r="A129" s="4" t="s">
        <v>86</v>
      </c>
      <c r="B129" s="56">
        <v>16</v>
      </c>
      <c r="C129" s="61">
        <f t="shared" si="41"/>
        <v>66.666666666666671</v>
      </c>
      <c r="D129" s="82">
        <v>17</v>
      </c>
      <c r="E129" s="61">
        <f t="shared" si="42"/>
        <v>77.272727272727266</v>
      </c>
      <c r="F129" s="82">
        <v>32</v>
      </c>
      <c r="G129" s="61">
        <f t="shared" si="43"/>
        <v>133.33333333333334</v>
      </c>
      <c r="H129" s="82">
        <v>37</v>
      </c>
      <c r="I129" s="61">
        <f t="shared" si="44"/>
        <v>123.33333333333333</v>
      </c>
      <c r="J129" s="82">
        <v>36</v>
      </c>
      <c r="K129" s="61">
        <f t="shared" si="45"/>
        <v>92.307692307692307</v>
      </c>
      <c r="L129" s="82">
        <v>36</v>
      </c>
      <c r="M129" s="61" t="e">
        <f t="shared" si="46"/>
        <v>#DIV/0!</v>
      </c>
      <c r="N129" s="82">
        <v>40</v>
      </c>
      <c r="O129" s="62" t="e">
        <f t="shared" si="47"/>
        <v>#DIV/0!</v>
      </c>
    </row>
    <row r="130" spans="1:20" ht="25.5">
      <c r="A130" s="4" t="s">
        <v>87</v>
      </c>
      <c r="B130" s="56">
        <v>1</v>
      </c>
      <c r="C130" s="61">
        <f t="shared" si="41"/>
        <v>4.166666666666667</v>
      </c>
      <c r="D130" s="82">
        <v>6</v>
      </c>
      <c r="E130" s="61">
        <f t="shared" si="42"/>
        <v>27.272727272727273</v>
      </c>
      <c r="F130" s="82">
        <v>2</v>
      </c>
      <c r="G130" s="61">
        <f t="shared" si="43"/>
        <v>8.3333333333333339</v>
      </c>
      <c r="H130" s="82">
        <v>4</v>
      </c>
      <c r="I130" s="61">
        <f t="shared" si="44"/>
        <v>13.333333333333334</v>
      </c>
      <c r="J130" s="134">
        <v>0</v>
      </c>
      <c r="K130" s="61" t="str">
        <f t="shared" si="45"/>
        <v/>
      </c>
      <c r="L130" s="82">
        <v>4</v>
      </c>
      <c r="M130" s="61" t="e">
        <f t="shared" si="46"/>
        <v>#DIV/0!</v>
      </c>
      <c r="N130" s="82">
        <v>4</v>
      </c>
      <c r="O130" s="62" t="e">
        <f t="shared" si="47"/>
        <v>#DIV/0!</v>
      </c>
    </row>
    <row r="131" spans="1:20">
      <c r="A131" s="4" t="s">
        <v>65</v>
      </c>
      <c r="B131" s="57">
        <f>SUM(B127:B130)</f>
        <v>33</v>
      </c>
      <c r="C131" s="61">
        <f t="shared" si="41"/>
        <v>137.5</v>
      </c>
      <c r="D131" s="57">
        <f>SUM(D127:D130)</f>
        <v>47</v>
      </c>
      <c r="E131" s="61">
        <f t="shared" si="42"/>
        <v>213.63636363636363</v>
      </c>
      <c r="F131" s="57">
        <f>SUM(F127:F130)</f>
        <v>58</v>
      </c>
      <c r="G131" s="61">
        <f t="shared" si="43"/>
        <v>241.66666666666666</v>
      </c>
      <c r="H131" s="57">
        <f>SUM(H127:H130)</f>
        <v>69</v>
      </c>
      <c r="I131" s="61">
        <f t="shared" si="44"/>
        <v>230</v>
      </c>
      <c r="J131" s="135">
        <f>SUM(J127:J130)</f>
        <v>76</v>
      </c>
      <c r="K131" s="61">
        <f t="shared" si="45"/>
        <v>194.87179487179486</v>
      </c>
      <c r="L131" s="135">
        <f>SUM(L127:L130)</f>
        <v>80</v>
      </c>
      <c r="M131" s="61" t="e">
        <f t="shared" si="46"/>
        <v>#DIV/0!</v>
      </c>
      <c r="N131" s="135">
        <f>SUM(N127:N130)</f>
        <v>84</v>
      </c>
      <c r="O131" s="62" t="e">
        <f t="shared" si="47"/>
        <v>#DIV/0!</v>
      </c>
    </row>
    <row r="132" spans="1:20">
      <c r="A132" s="13" t="s">
        <v>67</v>
      </c>
      <c r="B132" s="56">
        <v>17</v>
      </c>
      <c r="C132" s="61">
        <f t="shared" si="41"/>
        <v>70.833333333333329</v>
      </c>
      <c r="D132" s="56">
        <v>17</v>
      </c>
      <c r="E132" s="61">
        <f t="shared" si="42"/>
        <v>77.272727272727266</v>
      </c>
      <c r="F132" s="56">
        <v>22</v>
      </c>
      <c r="G132" s="61">
        <f t="shared" si="43"/>
        <v>91.666666666666671</v>
      </c>
      <c r="H132" s="56">
        <v>39</v>
      </c>
      <c r="I132" s="61">
        <f t="shared" si="44"/>
        <v>130</v>
      </c>
      <c r="J132" s="56">
        <v>36</v>
      </c>
      <c r="K132" s="61">
        <f t="shared" ref="K132" si="48">IF(J132=0,"",J132*100/$F$78)</f>
        <v>92.307692307692307</v>
      </c>
      <c r="L132" s="56"/>
      <c r="M132" s="61" t="str">
        <f t="shared" ref="M132" si="49">IF(L132=0,"",L132*100/$G$78)</f>
        <v/>
      </c>
      <c r="N132" s="56"/>
      <c r="O132" s="62" t="str">
        <f t="shared" ref="O132" si="50">IF(N132=0,"",N132*100/$H$78)</f>
        <v/>
      </c>
    </row>
    <row r="133" spans="1:20" ht="25.5">
      <c r="A133" s="46" t="s">
        <v>119</v>
      </c>
      <c r="B133" s="56">
        <v>8</v>
      </c>
      <c r="C133" s="61">
        <f>IFERROR(B133*100/B78,"")</f>
        <v>33.333333333333336</v>
      </c>
      <c r="D133" s="56">
        <v>8</v>
      </c>
      <c r="E133" s="61">
        <f>IFERROR(D133*100/C78,"")</f>
        <v>36.363636363636367</v>
      </c>
      <c r="F133" s="56">
        <v>3</v>
      </c>
      <c r="G133" s="61">
        <f>IFERROR(F133*100/D78,"")</f>
        <v>12.5</v>
      </c>
      <c r="H133" s="56">
        <v>22</v>
      </c>
      <c r="I133" s="61">
        <f>IFERROR(H133*100/E78,"")</f>
        <v>73.333333333333329</v>
      </c>
      <c r="J133" s="56">
        <v>20</v>
      </c>
      <c r="K133" s="61">
        <f>IFERROR(J133*100/F78,"")</f>
        <v>51.282051282051285</v>
      </c>
      <c r="L133" s="56">
        <v>20</v>
      </c>
      <c r="M133" s="61" t="str">
        <f>IFERROR(L133*100/G78,"")</f>
        <v/>
      </c>
      <c r="N133" s="56">
        <v>20</v>
      </c>
      <c r="O133" s="62" t="str">
        <f>IFERROR(N133*100/H78,"")</f>
        <v/>
      </c>
    </row>
    <row r="134" spans="1:20" ht="25.5">
      <c r="A134" s="40" t="s">
        <v>101</v>
      </c>
      <c r="B134" s="56">
        <v>0</v>
      </c>
      <c r="C134" s="61">
        <f>IFERROR(B134*100/B133,"")</f>
        <v>0</v>
      </c>
      <c r="D134" s="56">
        <v>0</v>
      </c>
      <c r="E134" s="61">
        <f>IFERROR(D134*100/D133,"")</f>
        <v>0</v>
      </c>
      <c r="F134" s="56">
        <v>0</v>
      </c>
      <c r="G134" s="61">
        <f>IFERROR(F134*100/F133,"")</f>
        <v>0</v>
      </c>
      <c r="H134" s="56">
        <v>1</v>
      </c>
      <c r="I134" s="61">
        <f>IFERROR(H134*100/H133,"")</f>
        <v>4.5454545454545459</v>
      </c>
      <c r="J134" s="56">
        <v>1</v>
      </c>
      <c r="K134" s="61">
        <f>IFERROR(J134*100/J133,"")</f>
        <v>5</v>
      </c>
      <c r="L134" s="56">
        <v>1</v>
      </c>
      <c r="M134" s="61">
        <f>IFERROR(L134*100/L133,"")</f>
        <v>5</v>
      </c>
      <c r="N134" s="56">
        <v>1</v>
      </c>
      <c r="O134" s="62">
        <f>IFERROR(N134*100/N133,"")</f>
        <v>5</v>
      </c>
    </row>
    <row r="135" spans="1:20" ht="25.5">
      <c r="A135" s="40" t="s">
        <v>102</v>
      </c>
      <c r="B135" s="56">
        <v>8</v>
      </c>
      <c r="C135" s="61">
        <f>IFERROR(B135*100/B133,"")</f>
        <v>100</v>
      </c>
      <c r="D135" s="56">
        <v>8</v>
      </c>
      <c r="E135" s="61">
        <f>IFERROR(D135*100/D133,"")</f>
        <v>100</v>
      </c>
      <c r="F135" s="56">
        <v>1</v>
      </c>
      <c r="G135" s="61">
        <f>IFERROR(F135*100/F133,"")</f>
        <v>33.333333333333336</v>
      </c>
      <c r="H135" s="56">
        <v>2</v>
      </c>
      <c r="I135" s="61">
        <f>IFERROR(H135*100/H133,"")</f>
        <v>9.0909090909090917</v>
      </c>
      <c r="J135" s="56">
        <v>2</v>
      </c>
      <c r="K135" s="61">
        <f>IFERROR(J135*100/J133,"")</f>
        <v>10</v>
      </c>
      <c r="L135" s="56">
        <v>2</v>
      </c>
      <c r="M135" s="61">
        <f>IFERROR(L135*100/L133,"")</f>
        <v>10</v>
      </c>
      <c r="N135" s="56">
        <v>2</v>
      </c>
      <c r="O135" s="62">
        <f>IFERROR(N135*100/N133,"")</f>
        <v>10</v>
      </c>
    </row>
    <row r="136" spans="1:20">
      <c r="A136" s="40" t="s">
        <v>104</v>
      </c>
      <c r="B136" s="56">
        <v>6</v>
      </c>
      <c r="C136" s="61">
        <f>IFERROR(B136*100/B78,"")</f>
        <v>25</v>
      </c>
      <c r="D136" s="56">
        <v>11</v>
      </c>
      <c r="E136" s="61">
        <f>IFERROR(D136*100/C78,"")</f>
        <v>50</v>
      </c>
      <c r="F136" s="56">
        <v>13</v>
      </c>
      <c r="G136" s="61">
        <f>IFERROR(F136*100/D78,"")</f>
        <v>54.166666666666664</v>
      </c>
      <c r="H136" s="56">
        <v>10</v>
      </c>
      <c r="I136" s="61">
        <f>IFERROR(H136*100/E78,"")</f>
        <v>33.333333333333336</v>
      </c>
      <c r="J136" s="56">
        <v>12</v>
      </c>
      <c r="K136" s="61">
        <f>IFERROR(J136*100/F78,"")</f>
        <v>30.76923076923077</v>
      </c>
      <c r="L136" s="56">
        <v>12</v>
      </c>
      <c r="M136" s="61" t="str">
        <f>IFERROR(L136*100/G78,"")</f>
        <v/>
      </c>
      <c r="N136" s="56">
        <v>12</v>
      </c>
      <c r="O136" s="62" t="str">
        <f>IFERROR(N136*100/H78,"")</f>
        <v/>
      </c>
    </row>
    <row r="137" spans="1:20" ht="38.25">
      <c r="A137" s="40" t="s">
        <v>103</v>
      </c>
      <c r="B137" s="56">
        <v>0</v>
      </c>
      <c r="C137" s="61">
        <f>IFERROR(B137*100/B136,"")</f>
        <v>0</v>
      </c>
      <c r="D137" s="56">
        <v>0</v>
      </c>
      <c r="E137" s="61">
        <f>IFERROR(D137*100/D136,"")</f>
        <v>0</v>
      </c>
      <c r="F137" s="56">
        <v>0</v>
      </c>
      <c r="G137" s="61">
        <f>IFERROR(F137*100/F136,"")</f>
        <v>0</v>
      </c>
      <c r="H137" s="56">
        <v>0</v>
      </c>
      <c r="I137" s="61">
        <f>IFERROR(H137*100/H136,"")</f>
        <v>0</v>
      </c>
      <c r="J137" s="56">
        <v>0</v>
      </c>
      <c r="K137" s="61">
        <f>IFERROR(J137*100/J136,"")</f>
        <v>0</v>
      </c>
      <c r="L137" s="56">
        <v>0</v>
      </c>
      <c r="M137" s="61">
        <f>IFERROR(L137*100/L136,"")</f>
        <v>0</v>
      </c>
      <c r="N137" s="56">
        <v>0</v>
      </c>
      <c r="O137" s="62">
        <f>IFERROR(N137*100/N136,"")</f>
        <v>0</v>
      </c>
    </row>
    <row r="138" spans="1:20" ht="25.5">
      <c r="A138" s="13" t="s">
        <v>75</v>
      </c>
      <c r="B138" s="83">
        <v>9</v>
      </c>
      <c r="C138" s="82">
        <v>90</v>
      </c>
      <c r="D138" s="82">
        <v>8</v>
      </c>
      <c r="E138" s="82">
        <v>88</v>
      </c>
      <c r="F138" s="82">
        <v>7</v>
      </c>
      <c r="G138" s="82">
        <v>88</v>
      </c>
      <c r="H138" s="82">
        <v>8</v>
      </c>
      <c r="I138" s="82">
        <v>73</v>
      </c>
      <c r="J138" s="82">
        <v>13</v>
      </c>
      <c r="K138" s="82">
        <v>100</v>
      </c>
      <c r="L138" s="82">
        <v>10</v>
      </c>
      <c r="M138" s="82">
        <v>83</v>
      </c>
      <c r="N138" s="82">
        <v>10</v>
      </c>
      <c r="O138" s="84">
        <v>83</v>
      </c>
      <c r="P138" s="25"/>
      <c r="Q138" s="26"/>
      <c r="R138" s="26"/>
      <c r="S138" s="26"/>
      <c r="T138" s="26"/>
    </row>
    <row r="139" spans="1:20" ht="25.5">
      <c r="A139" s="13" t="s">
        <v>76</v>
      </c>
      <c r="B139" s="83">
        <v>9</v>
      </c>
      <c r="C139" s="82">
        <v>90</v>
      </c>
      <c r="D139" s="82">
        <v>8</v>
      </c>
      <c r="E139" s="82">
        <v>88</v>
      </c>
      <c r="F139" s="82">
        <v>7</v>
      </c>
      <c r="G139" s="82">
        <v>88</v>
      </c>
      <c r="H139" s="82">
        <v>13</v>
      </c>
      <c r="I139" s="82">
        <v>100</v>
      </c>
      <c r="J139" s="82">
        <v>10</v>
      </c>
      <c r="K139" s="82">
        <v>100</v>
      </c>
      <c r="L139" s="82">
        <v>11</v>
      </c>
      <c r="M139" s="82">
        <v>92</v>
      </c>
      <c r="N139" s="82">
        <v>11</v>
      </c>
      <c r="O139" s="84">
        <v>92</v>
      </c>
      <c r="P139" s="26"/>
      <c r="Q139" s="26"/>
      <c r="R139" s="26"/>
      <c r="S139" s="26"/>
      <c r="T139" s="26"/>
    </row>
    <row r="140" spans="1:20" ht="25.5">
      <c r="A140" s="13" t="s">
        <v>77</v>
      </c>
      <c r="B140" s="83"/>
      <c r="C140" s="85"/>
      <c r="D140" s="85"/>
      <c r="E140" s="85"/>
      <c r="F140" s="85"/>
      <c r="G140" s="85"/>
      <c r="H140" s="85"/>
      <c r="I140" s="85"/>
      <c r="J140" s="85"/>
      <c r="K140" s="85"/>
      <c r="L140" s="85"/>
      <c r="M140" s="85"/>
      <c r="N140" s="85"/>
      <c r="O140" s="86"/>
    </row>
    <row r="141" spans="1:20" ht="38.25">
      <c r="A141" s="8" t="s">
        <v>48</v>
      </c>
      <c r="B141" s="185">
        <v>2</v>
      </c>
      <c r="C141" s="185"/>
      <c r="D141" s="183">
        <v>2</v>
      </c>
      <c r="E141" s="183"/>
      <c r="F141" s="183">
        <v>2</v>
      </c>
      <c r="G141" s="183"/>
      <c r="H141" s="183">
        <v>2</v>
      </c>
      <c r="I141" s="183"/>
      <c r="J141" s="186">
        <v>2</v>
      </c>
      <c r="K141" s="187"/>
      <c r="L141" s="183"/>
      <c r="M141" s="183"/>
      <c r="N141" s="183"/>
      <c r="O141" s="184"/>
    </row>
    <row r="142" spans="1:20">
      <c r="A142" s="6" t="s">
        <v>59</v>
      </c>
    </row>
    <row r="143" spans="1:20">
      <c r="A143" s="182" t="s">
        <v>72</v>
      </c>
      <c r="B143" s="182"/>
      <c r="C143" s="182"/>
      <c r="D143" s="182"/>
      <c r="E143" s="182"/>
      <c r="F143" s="182"/>
      <c r="G143" s="182"/>
      <c r="H143" s="182"/>
      <c r="I143" s="182"/>
      <c r="J143" s="182"/>
      <c r="K143" s="182"/>
      <c r="L143" s="182"/>
      <c r="M143" s="182"/>
      <c r="N143" s="182"/>
      <c r="O143" s="182"/>
      <c r="P143" s="182"/>
      <c r="Q143" s="182"/>
      <c r="R143" s="182"/>
      <c r="S143" s="182"/>
      <c r="T143" s="28"/>
    </row>
    <row r="144" spans="1:20">
      <c r="A144" s="182" t="s">
        <v>70</v>
      </c>
      <c r="B144" s="182"/>
      <c r="C144" s="182"/>
      <c r="D144" s="182"/>
      <c r="E144" s="182"/>
      <c r="F144" s="182"/>
      <c r="G144" s="182"/>
      <c r="H144" s="182"/>
      <c r="I144" s="182"/>
      <c r="J144" s="182"/>
      <c r="K144" s="182"/>
      <c r="L144" s="182"/>
      <c r="M144" s="182"/>
      <c r="N144" s="182"/>
      <c r="O144" s="182"/>
      <c r="P144" s="182"/>
      <c r="Q144" s="182"/>
      <c r="R144" s="182"/>
      <c r="S144" s="182"/>
    </row>
    <row r="145" spans="1:22">
      <c r="A145" s="105"/>
      <c r="B145" s="105"/>
      <c r="C145" s="105"/>
      <c r="D145" s="105"/>
      <c r="E145" s="105"/>
      <c r="F145" s="105"/>
      <c r="G145" s="105"/>
      <c r="H145" s="105"/>
      <c r="I145" s="105"/>
      <c r="J145" s="105"/>
      <c r="K145" s="105"/>
      <c r="L145" s="105"/>
      <c r="M145" s="105"/>
      <c r="N145" s="105"/>
      <c r="O145" s="105"/>
      <c r="P145" s="105"/>
      <c r="Q145" s="105"/>
      <c r="R145" s="105"/>
      <c r="S145" s="105"/>
    </row>
    <row r="146" spans="1:22">
      <c r="A146" s="105"/>
      <c r="B146" s="105"/>
      <c r="C146" s="105"/>
      <c r="D146" s="105"/>
      <c r="E146" s="105"/>
      <c r="F146" s="105"/>
      <c r="G146" s="105"/>
      <c r="H146" s="105"/>
      <c r="I146" s="105"/>
      <c r="J146" s="105"/>
      <c r="K146" s="105"/>
      <c r="L146" s="105"/>
      <c r="M146" s="105"/>
      <c r="N146" s="105"/>
      <c r="O146" s="105"/>
      <c r="P146" s="105"/>
      <c r="Q146" s="105"/>
      <c r="R146" s="105"/>
      <c r="S146" s="105"/>
    </row>
    <row r="147" spans="1:22" ht="25.5">
      <c r="A147" s="105" t="s">
        <v>88</v>
      </c>
      <c r="B147" s="105"/>
      <c r="C147" s="105"/>
      <c r="D147" s="105"/>
      <c r="E147" s="105"/>
      <c r="F147" s="105"/>
      <c r="G147" s="105"/>
      <c r="H147" s="105"/>
      <c r="I147" s="105"/>
      <c r="J147" s="105"/>
      <c r="K147" s="105"/>
      <c r="L147" s="105"/>
      <c r="M147" s="105"/>
      <c r="N147" s="105"/>
      <c r="O147" s="105"/>
      <c r="P147" s="105"/>
      <c r="Q147" s="105"/>
      <c r="R147" s="105"/>
      <c r="S147" s="105"/>
    </row>
    <row r="148" spans="1:22">
      <c r="A148" s="105"/>
      <c r="B148" s="105"/>
      <c r="C148" s="105"/>
      <c r="D148" s="105"/>
      <c r="E148" s="105"/>
      <c r="F148" s="105"/>
      <c r="G148" s="105"/>
      <c r="H148" s="105"/>
      <c r="I148" s="105"/>
      <c r="J148" s="105"/>
      <c r="K148" s="105"/>
      <c r="L148" s="105"/>
      <c r="M148" s="105"/>
      <c r="N148" s="105"/>
      <c r="O148" s="105"/>
      <c r="P148" s="105"/>
      <c r="Q148" s="105"/>
      <c r="R148" s="105"/>
      <c r="S148" s="105"/>
    </row>
    <row r="149" spans="1:22">
      <c r="A149" s="176" t="s">
        <v>12</v>
      </c>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c r="A150" s="178" t="s">
        <v>9</v>
      </c>
      <c r="B150" s="181">
        <v>2006</v>
      </c>
      <c r="C150" s="181"/>
      <c r="D150" s="181"/>
      <c r="E150" s="181">
        <v>2007</v>
      </c>
      <c r="F150" s="181"/>
      <c r="G150" s="181"/>
      <c r="H150" s="181">
        <v>2008</v>
      </c>
      <c r="I150" s="181"/>
      <c r="J150" s="181"/>
      <c r="K150" s="181">
        <v>2009</v>
      </c>
      <c r="L150" s="181"/>
      <c r="M150" s="181"/>
      <c r="N150" s="181">
        <v>2010</v>
      </c>
      <c r="O150" s="181"/>
      <c r="P150" s="181"/>
      <c r="Q150" s="153">
        <v>2011</v>
      </c>
      <c r="R150" s="189"/>
      <c r="S150" s="154"/>
      <c r="T150" s="153">
        <v>2012</v>
      </c>
      <c r="U150" s="189"/>
      <c r="V150" s="154"/>
    </row>
    <row r="151" spans="1:22">
      <c r="A151" s="179"/>
      <c r="B151" s="104" t="s">
        <v>91</v>
      </c>
      <c r="C151" s="181" t="s">
        <v>92</v>
      </c>
      <c r="D151" s="181"/>
      <c r="E151" s="104" t="s">
        <v>91</v>
      </c>
      <c r="F151" s="181" t="s">
        <v>92</v>
      </c>
      <c r="G151" s="181"/>
      <c r="H151" s="104" t="s">
        <v>91</v>
      </c>
      <c r="I151" s="181" t="s">
        <v>92</v>
      </c>
      <c r="J151" s="181"/>
      <c r="K151" s="104" t="s">
        <v>91</v>
      </c>
      <c r="L151" s="181" t="s">
        <v>92</v>
      </c>
      <c r="M151" s="181"/>
      <c r="N151" s="104" t="s">
        <v>91</v>
      </c>
      <c r="O151" s="181" t="s">
        <v>92</v>
      </c>
      <c r="P151" s="181"/>
      <c r="Q151" s="104" t="s">
        <v>91</v>
      </c>
      <c r="R151" s="181" t="s">
        <v>92</v>
      </c>
      <c r="S151" s="181"/>
      <c r="T151" s="104" t="s">
        <v>91</v>
      </c>
      <c r="U151" s="181" t="s">
        <v>92</v>
      </c>
      <c r="V151" s="181"/>
    </row>
    <row r="152" spans="1:22" ht="13.5" thickBot="1">
      <c r="A152" s="180"/>
      <c r="B152" s="39" t="s">
        <v>4</v>
      </c>
      <c r="C152" s="39" t="s">
        <v>4</v>
      </c>
      <c r="D152" s="104" t="s">
        <v>0</v>
      </c>
      <c r="E152" s="39" t="s">
        <v>4</v>
      </c>
      <c r="F152" s="39" t="s">
        <v>4</v>
      </c>
      <c r="G152" s="104" t="s">
        <v>0</v>
      </c>
      <c r="H152" s="39" t="s">
        <v>4</v>
      </c>
      <c r="I152" s="39" t="s">
        <v>4</v>
      </c>
      <c r="J152" s="104" t="s">
        <v>0</v>
      </c>
      <c r="K152" s="39" t="s">
        <v>4</v>
      </c>
      <c r="L152" s="39" t="s">
        <v>4</v>
      </c>
      <c r="M152" s="104" t="s">
        <v>0</v>
      </c>
      <c r="N152" s="39" t="s">
        <v>4</v>
      </c>
      <c r="O152" s="39" t="s">
        <v>4</v>
      </c>
      <c r="P152" s="104" t="s">
        <v>0</v>
      </c>
      <c r="Q152" s="39" t="s">
        <v>4</v>
      </c>
      <c r="R152" s="39" t="s">
        <v>4</v>
      </c>
      <c r="S152" s="104" t="s">
        <v>0</v>
      </c>
      <c r="T152" s="39" t="s">
        <v>4</v>
      </c>
      <c r="U152" s="39" t="s">
        <v>4</v>
      </c>
      <c r="V152" s="104" t="s">
        <v>0</v>
      </c>
    </row>
    <row r="153" spans="1:22" ht="25.5">
      <c r="A153" s="38" t="s">
        <v>78</v>
      </c>
      <c r="B153" s="87">
        <v>10</v>
      </c>
      <c r="C153" s="87">
        <v>9</v>
      </c>
      <c r="D153" s="88">
        <f t="shared" ref="D153:D159" si="51">IF(C153=0,"",C153*100/B153)</f>
        <v>90</v>
      </c>
      <c r="E153" s="89">
        <v>9</v>
      </c>
      <c r="F153" s="89">
        <v>8</v>
      </c>
      <c r="G153" s="90">
        <f t="shared" ref="G153:G159" si="52">IF(F153=0,"",F153*100/E153)</f>
        <v>88.888888888888886</v>
      </c>
      <c r="H153" s="89">
        <v>8</v>
      </c>
      <c r="I153" s="89">
        <v>7</v>
      </c>
      <c r="J153" s="90">
        <f t="shared" ref="J153:J159" si="53">IF(I153=0,"",I153*100/H153)</f>
        <v>87.5</v>
      </c>
      <c r="K153" s="89">
        <v>14</v>
      </c>
      <c r="L153" s="89">
        <v>13</v>
      </c>
      <c r="M153" s="90">
        <f t="shared" ref="M153:M159" si="54">IF(L153=0,"",L153*100/K153)</f>
        <v>92.857142857142861</v>
      </c>
      <c r="N153" s="89">
        <v>14</v>
      </c>
      <c r="O153" s="89">
        <v>14</v>
      </c>
      <c r="P153" s="90">
        <f t="shared" ref="P153:P159" si="55">IF(O153=0,"",O153*100/N153)</f>
        <v>100</v>
      </c>
      <c r="Q153" s="89">
        <v>14</v>
      </c>
      <c r="R153" s="89">
        <v>14</v>
      </c>
      <c r="S153" s="90">
        <f t="shared" ref="S153:S159" si="56">IF(R153=0,"",R153*100/Q153)</f>
        <v>100</v>
      </c>
      <c r="T153" s="89">
        <v>14</v>
      </c>
      <c r="U153" s="91">
        <v>14</v>
      </c>
      <c r="V153" s="92">
        <f t="shared" ref="V153:V159" si="57">IF(U153=0,"",U153*100/T153)</f>
        <v>100</v>
      </c>
    </row>
    <row r="154" spans="1:22" ht="25.5">
      <c r="A154" s="9" t="s">
        <v>79</v>
      </c>
      <c r="B154" s="83"/>
      <c r="C154" s="83">
        <v>9</v>
      </c>
      <c r="D154" s="57">
        <v>90</v>
      </c>
      <c r="E154" s="83"/>
      <c r="F154" s="83">
        <v>8</v>
      </c>
      <c r="G154" s="57">
        <v>88</v>
      </c>
      <c r="H154" s="83"/>
      <c r="I154" s="83">
        <v>7</v>
      </c>
      <c r="J154" s="57">
        <v>88</v>
      </c>
      <c r="K154" s="83"/>
      <c r="L154" s="83">
        <v>13</v>
      </c>
      <c r="M154" s="57">
        <v>93</v>
      </c>
      <c r="N154" s="83">
        <v>14</v>
      </c>
      <c r="O154" s="83">
        <v>13</v>
      </c>
      <c r="P154" s="57">
        <f t="shared" si="55"/>
        <v>92.857142857142861</v>
      </c>
      <c r="Q154" s="83">
        <v>14</v>
      </c>
      <c r="R154" s="83">
        <v>14</v>
      </c>
      <c r="S154" s="57">
        <f t="shared" si="56"/>
        <v>100</v>
      </c>
      <c r="T154" s="83">
        <v>14</v>
      </c>
      <c r="U154" s="93">
        <v>14</v>
      </c>
      <c r="V154" s="58">
        <f t="shared" si="57"/>
        <v>100</v>
      </c>
    </row>
    <row r="155" spans="1:22" ht="25.5">
      <c r="A155" s="9" t="s">
        <v>81</v>
      </c>
      <c r="B155" s="57">
        <f>IF(C153=0,"",C153)</f>
        <v>9</v>
      </c>
      <c r="C155" s="83">
        <v>1</v>
      </c>
      <c r="D155" s="57">
        <f t="shared" si="51"/>
        <v>11.111111111111111</v>
      </c>
      <c r="E155" s="57">
        <f>IF(F153=0,"",F153)</f>
        <v>8</v>
      </c>
      <c r="F155" s="83">
        <v>1</v>
      </c>
      <c r="G155" s="57">
        <f t="shared" si="52"/>
        <v>12.5</v>
      </c>
      <c r="H155" s="57">
        <v>5</v>
      </c>
      <c r="I155" s="83"/>
      <c r="J155" s="57" t="str">
        <f t="shared" si="53"/>
        <v/>
      </c>
      <c r="K155" s="57">
        <v>11</v>
      </c>
      <c r="L155" s="83">
        <v>0</v>
      </c>
      <c r="M155" s="57" t="str">
        <f t="shared" si="54"/>
        <v/>
      </c>
      <c r="N155" s="57">
        <v>13</v>
      </c>
      <c r="O155" s="83"/>
      <c r="P155" s="57" t="str">
        <f t="shared" si="55"/>
        <v/>
      </c>
      <c r="Q155" s="57">
        <f>IF(R153=0,"",R153)</f>
        <v>14</v>
      </c>
      <c r="R155" s="83"/>
      <c r="S155" s="57" t="str">
        <f t="shared" si="56"/>
        <v/>
      </c>
      <c r="T155" s="57">
        <f>IF(U153=0,"",U153)</f>
        <v>14</v>
      </c>
      <c r="U155" s="93"/>
      <c r="V155" s="58" t="str">
        <f t="shared" si="57"/>
        <v/>
      </c>
    </row>
    <row r="156" spans="1:22" ht="38.25">
      <c r="A156" s="9" t="s">
        <v>69</v>
      </c>
      <c r="B156" s="57">
        <f>IF(C154=0,"",C154)</f>
        <v>9</v>
      </c>
      <c r="C156" s="83">
        <v>1</v>
      </c>
      <c r="D156" s="57">
        <f t="shared" si="51"/>
        <v>11.111111111111111</v>
      </c>
      <c r="E156" s="57">
        <f>IF(F154=0,"",F154)</f>
        <v>8</v>
      </c>
      <c r="F156" s="83">
        <v>1</v>
      </c>
      <c r="G156" s="57">
        <f t="shared" si="52"/>
        <v>12.5</v>
      </c>
      <c r="H156" s="57">
        <v>5</v>
      </c>
      <c r="I156" s="83"/>
      <c r="J156" s="57" t="str">
        <f t="shared" si="53"/>
        <v/>
      </c>
      <c r="K156" s="57">
        <v>11</v>
      </c>
      <c r="L156" s="83">
        <v>0</v>
      </c>
      <c r="M156" s="57" t="str">
        <f t="shared" si="54"/>
        <v/>
      </c>
      <c r="N156" s="57">
        <v>13</v>
      </c>
      <c r="O156" s="83"/>
      <c r="P156" s="57" t="str">
        <f t="shared" si="55"/>
        <v/>
      </c>
      <c r="Q156" s="57">
        <f>IF(R154=0,"",R154)</f>
        <v>14</v>
      </c>
      <c r="R156" s="83"/>
      <c r="S156" s="57" t="str">
        <f t="shared" si="56"/>
        <v/>
      </c>
      <c r="T156" s="57">
        <f>IF(U154=0,"",U154)</f>
        <v>14</v>
      </c>
      <c r="U156" s="93"/>
      <c r="V156" s="58" t="str">
        <f t="shared" si="57"/>
        <v/>
      </c>
    </row>
    <row r="157" spans="1:22">
      <c r="A157" s="9" t="s">
        <v>66</v>
      </c>
      <c r="B157" s="83">
        <v>5</v>
      </c>
      <c r="C157" s="83">
        <v>5</v>
      </c>
      <c r="D157" s="57">
        <f t="shared" si="51"/>
        <v>100</v>
      </c>
      <c r="E157" s="83">
        <v>8</v>
      </c>
      <c r="F157" s="83">
        <v>8</v>
      </c>
      <c r="G157" s="57">
        <f t="shared" si="52"/>
        <v>100</v>
      </c>
      <c r="H157" s="83">
        <v>4</v>
      </c>
      <c r="I157" s="83">
        <v>4</v>
      </c>
      <c r="J157" s="57">
        <f t="shared" si="53"/>
        <v>100</v>
      </c>
      <c r="K157" s="83">
        <v>4</v>
      </c>
      <c r="L157" s="83">
        <v>4</v>
      </c>
      <c r="M157" s="57">
        <f t="shared" si="54"/>
        <v>100</v>
      </c>
      <c r="N157" s="83"/>
      <c r="O157" s="83"/>
      <c r="P157" s="57" t="str">
        <f t="shared" si="55"/>
        <v/>
      </c>
      <c r="Q157" s="83"/>
      <c r="R157" s="83"/>
      <c r="S157" s="57" t="str">
        <f t="shared" si="56"/>
        <v/>
      </c>
      <c r="T157" s="83"/>
      <c r="U157" s="93"/>
      <c r="V157" s="58" t="str">
        <f t="shared" si="57"/>
        <v/>
      </c>
    </row>
    <row r="158" spans="1:22" ht="38.25">
      <c r="A158" s="9" t="s">
        <v>82</v>
      </c>
      <c r="B158" s="83"/>
      <c r="C158" s="83"/>
      <c r="D158" s="57" t="str">
        <f t="shared" si="51"/>
        <v/>
      </c>
      <c r="E158" s="83"/>
      <c r="F158" s="83"/>
      <c r="G158" s="57" t="str">
        <f t="shared" si="52"/>
        <v/>
      </c>
      <c r="H158" s="83"/>
      <c r="I158" s="83"/>
      <c r="J158" s="57" t="str">
        <f t="shared" si="53"/>
        <v/>
      </c>
      <c r="K158" s="83"/>
      <c r="L158" s="83"/>
      <c r="M158" s="57" t="str">
        <f t="shared" si="54"/>
        <v/>
      </c>
      <c r="N158" s="83"/>
      <c r="O158" s="83"/>
      <c r="P158" s="57" t="str">
        <f t="shared" si="55"/>
        <v/>
      </c>
      <c r="Q158" s="83"/>
      <c r="R158" s="83"/>
      <c r="S158" s="57" t="str">
        <f t="shared" si="56"/>
        <v/>
      </c>
      <c r="T158" s="83"/>
      <c r="U158" s="93"/>
      <c r="V158" s="58" t="str">
        <f t="shared" si="57"/>
        <v/>
      </c>
    </row>
    <row r="159" spans="1:22" ht="25.5">
      <c r="A159" s="10" t="s">
        <v>83</v>
      </c>
      <c r="B159" s="107"/>
      <c r="C159" s="107"/>
      <c r="D159" s="94" t="str">
        <f t="shared" si="51"/>
        <v/>
      </c>
      <c r="E159" s="107"/>
      <c r="F159" s="107"/>
      <c r="G159" s="94" t="str">
        <f t="shared" si="52"/>
        <v/>
      </c>
      <c r="H159" s="107"/>
      <c r="I159" s="107"/>
      <c r="J159" s="94" t="str">
        <f t="shared" si="53"/>
        <v/>
      </c>
      <c r="K159" s="107"/>
      <c r="L159" s="107"/>
      <c r="M159" s="94" t="str">
        <f t="shared" si="54"/>
        <v/>
      </c>
      <c r="N159" s="106"/>
      <c r="O159" s="106"/>
      <c r="P159" s="94" t="str">
        <f t="shared" si="55"/>
        <v/>
      </c>
      <c r="Q159" s="106"/>
      <c r="R159" s="106"/>
      <c r="S159" s="94" t="str">
        <f t="shared" si="56"/>
        <v/>
      </c>
      <c r="T159" s="106"/>
      <c r="U159" s="95"/>
      <c r="V159" s="96" t="str">
        <f t="shared" si="57"/>
        <v/>
      </c>
    </row>
    <row r="160" spans="1:22">
      <c r="A160" s="190" t="s">
        <v>95</v>
      </c>
      <c r="B160" s="190"/>
      <c r="C160" s="190"/>
      <c r="D160" s="190"/>
      <c r="E160" s="190"/>
      <c r="F160" s="190"/>
      <c r="G160" s="190"/>
      <c r="H160" s="190"/>
      <c r="I160" s="190"/>
      <c r="J160" s="190"/>
      <c r="K160" s="190"/>
      <c r="L160" s="190"/>
      <c r="M160" s="190"/>
      <c r="N160" s="190"/>
      <c r="O160" s="190"/>
      <c r="P160" s="190"/>
      <c r="Q160" s="190"/>
      <c r="R160" s="190"/>
      <c r="S160" s="190"/>
      <c r="T160" s="190"/>
      <c r="U160" s="190"/>
      <c r="V160" s="190"/>
    </row>
    <row r="161" spans="1:22">
      <c r="A161" s="191" t="s">
        <v>93</v>
      </c>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s="15" customFormat="1">
      <c r="A162" s="188" t="s">
        <v>94</v>
      </c>
      <c r="B162" s="188"/>
      <c r="C162" s="188"/>
      <c r="D162" s="188"/>
      <c r="E162" s="188"/>
      <c r="F162" s="188"/>
      <c r="G162" s="188"/>
      <c r="H162" s="188"/>
      <c r="I162" s="188"/>
      <c r="J162" s="188"/>
      <c r="K162" s="188"/>
      <c r="L162" s="188"/>
      <c r="M162" s="188"/>
      <c r="N162" s="188"/>
      <c r="O162" s="188"/>
      <c r="P162" s="188"/>
      <c r="Q162" s="188"/>
      <c r="R162" s="188"/>
      <c r="S162" s="188"/>
      <c r="T162" s="188"/>
      <c r="U162" s="188"/>
      <c r="V162" s="188"/>
    </row>
    <row r="163" spans="1:22" s="15" customFormat="1"/>
  </sheetData>
  <mergeCells count="120">
    <mergeCell ref="R52:U52"/>
    <mergeCell ref="S56:U56"/>
    <mergeCell ref="D49:E49"/>
    <mergeCell ref="F49:G49"/>
    <mergeCell ref="H49:I49"/>
    <mergeCell ref="J49:K49"/>
    <mergeCell ref="D50:E50"/>
    <mergeCell ref="F50:G50"/>
    <mergeCell ref="S53:U53"/>
    <mergeCell ref="H50:I50"/>
    <mergeCell ref="J50:K50"/>
    <mergeCell ref="V53:V54"/>
    <mergeCell ref="B54:B55"/>
    <mergeCell ref="C54:C55"/>
    <mergeCell ref="D54:D55"/>
    <mergeCell ref="E54:G54"/>
    <mergeCell ref="S54:U54"/>
    <mergeCell ref="S55:U55"/>
    <mergeCell ref="V55:V56"/>
    <mergeCell ref="I56:M56"/>
    <mergeCell ref="A160:V160"/>
    <mergeCell ref="A161:V161"/>
    <mergeCell ref="A162:V162"/>
    <mergeCell ref="T150:V150"/>
    <mergeCell ref="C151:D151"/>
    <mergeCell ref="F151:G151"/>
    <mergeCell ref="I151:J151"/>
    <mergeCell ref="L151:M151"/>
    <mergeCell ref="O151:P151"/>
    <mergeCell ref="R151:S151"/>
    <mergeCell ref="U151:V151"/>
    <mergeCell ref="A144:S144"/>
    <mergeCell ref="A149:V149"/>
    <mergeCell ref="A150:A152"/>
    <mergeCell ref="B150:D150"/>
    <mergeCell ref="E150:G150"/>
    <mergeCell ref="H150:J150"/>
    <mergeCell ref="K150:M150"/>
    <mergeCell ref="N150:P150"/>
    <mergeCell ref="Q150:S150"/>
    <mergeCell ref="B141:C141"/>
    <mergeCell ref="D141:E141"/>
    <mergeCell ref="F141:G141"/>
    <mergeCell ref="H141:I141"/>
    <mergeCell ref="J141:K141"/>
    <mergeCell ref="L141:M141"/>
    <mergeCell ref="N141:O141"/>
    <mergeCell ref="Q108:S108"/>
    <mergeCell ref="A143:S143"/>
    <mergeCell ref="A124:O124"/>
    <mergeCell ref="A125:A126"/>
    <mergeCell ref="B125:C125"/>
    <mergeCell ref="D125:E125"/>
    <mergeCell ref="F125:G125"/>
    <mergeCell ref="H125:I125"/>
    <mergeCell ref="J125:K125"/>
    <mergeCell ref="L125:M125"/>
    <mergeCell ref="A108:A109"/>
    <mergeCell ref="B108:D108"/>
    <mergeCell ref="E108:G108"/>
    <mergeCell ref="H108:J108"/>
    <mergeCell ref="K108:M108"/>
    <mergeCell ref="N108:P108"/>
    <mergeCell ref="N125:O125"/>
    <mergeCell ref="A93:A94"/>
    <mergeCell ref="B93:D93"/>
    <mergeCell ref="E93:G93"/>
    <mergeCell ref="H93:J93"/>
    <mergeCell ref="K93:M93"/>
    <mergeCell ref="N93:P93"/>
    <mergeCell ref="Q93:S93"/>
    <mergeCell ref="T93:V93"/>
    <mergeCell ref="T108:V108"/>
    <mergeCell ref="A74:E74"/>
    <mergeCell ref="F74:N74"/>
    <mergeCell ref="A81:V81"/>
    <mergeCell ref="A83:A84"/>
    <mergeCell ref="B83:D83"/>
    <mergeCell ref="E83:G83"/>
    <mergeCell ref="H83:J83"/>
    <mergeCell ref="K83:M83"/>
    <mergeCell ref="N83:P83"/>
    <mergeCell ref="Q83:S83"/>
    <mergeCell ref="T83:V83"/>
    <mergeCell ref="A71:E71"/>
    <mergeCell ref="F71:N71"/>
    <mergeCell ref="A72:E72"/>
    <mergeCell ref="F72:N72"/>
    <mergeCell ref="A73:E73"/>
    <mergeCell ref="F73:N73"/>
    <mergeCell ref="A68:N68"/>
    <mergeCell ref="A69:E69"/>
    <mergeCell ref="F69:N69"/>
    <mergeCell ref="A70:E70"/>
    <mergeCell ref="F70:N70"/>
    <mergeCell ref="I30:M30"/>
    <mergeCell ref="I33:M33"/>
    <mergeCell ref="I36:M36"/>
    <mergeCell ref="I40:M40"/>
    <mergeCell ref="I43:M43"/>
    <mergeCell ref="I46:M46"/>
    <mergeCell ref="A9:B9"/>
    <mergeCell ref="C9:F9"/>
    <mergeCell ref="G9:N9"/>
    <mergeCell ref="A10:B10"/>
    <mergeCell ref="C10:F10"/>
    <mergeCell ref="G10:N10"/>
    <mergeCell ref="A11:B11"/>
    <mergeCell ref="C11:F11"/>
    <mergeCell ref="G11:N11"/>
    <mergeCell ref="B2:N2"/>
    <mergeCell ref="A6:B6"/>
    <mergeCell ref="C6:F6"/>
    <mergeCell ref="G6:N6"/>
    <mergeCell ref="A7:B7"/>
    <mergeCell ref="C7:F7"/>
    <mergeCell ref="G7:N7"/>
    <mergeCell ref="A8:B8"/>
    <mergeCell ref="C8:F8"/>
    <mergeCell ref="G8:N8"/>
  </mergeCells>
  <dataValidations count="5">
    <dataValidation type="whole" showInputMessage="1" showErrorMessage="1" errorTitle="Validar" error="Se debe declarar valores numéricos que estén en el rango de 0 a 999999" sqref="B121 U95:U97 R99:R105 R95:R97 O95:O97 O99:O105 F121 C95:C97 I99:I105 F99:F107 C99:C105 L95:L97 N121 J121 L99:L107 D121 H121 L121 F95:F97 H106:H107 I95:I97 J106:J107 N106:N107 B106:B107 D106:D107 U99:U105">
      <formula1>0</formula1>
      <formula2>999999</formula2>
    </dataValidation>
    <dataValidation type="decimal" showInputMessage="1" showErrorMessage="1" errorTitle="Validar" error="Se debe declarar valores numéricos que estén en el rango de 0 a 999999" sqref="B141:O141">
      <formula1>0</formula1>
      <formula2>999999.999999</formula2>
    </dataValidation>
    <dataValidation type="whole" showInputMessage="1" showErrorMessage="1" errorTitle="Validar" error="Se debe declarar valores numéricos que estén en el rango de 0 a 999999" sqref="N138:N140 J127:J131 L127:L131 N127:N131 D138:D140 H127:H131 J138:J140 L138:L140 B127:B131 D127:D131 F127:F131 H138:H140 F138:F140 B138:B140">
      <formula1>0</formula1>
      <formula2>666666</formula2>
    </dataValidation>
    <dataValidation type="whole" showInputMessage="1" showErrorMessage="1" errorTitle="Validar" error="Se debe declarar valores numéricos que estén en el rango de 0 a 99999999" sqref="H153:I159 K153:L159 B153:B154 C153:C159 B156:B159 E153:F159 Q153:R159 N153:O159 T153:U159 D85:M86 D89:V89 V85:V86 P85:P86 S85:S86">
      <formula1>0</formula1>
      <formula2>999999</formula2>
    </dataValidation>
    <dataValidation type="whole" allowBlank="1" showInputMessage="1" showErrorMessage="1" sqref="P56">
      <formula1>1</formula1>
      <formula2>4</formula2>
    </dataValidation>
  </dataValidations>
  <pageMargins left="0.70866141732283472" right="0.63" top="0.54" bottom="0.53" header="0.31496062992125984" footer="0.31496062992125984"/>
  <pageSetup scale="5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DocFísica</vt:lpstr>
      <vt:lpstr>MtrFísica</vt:lpstr>
      <vt:lpstr>DocFísica!Área_de_impresión</vt:lpstr>
      <vt:lpstr>DocFísica!Títulos_a_imprimir</vt:lpstr>
    </vt:vector>
  </TitlesOfParts>
  <Company>sep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Pascual Conde Maldonado</dc:creator>
  <cp:lastModifiedBy>UGTO</cp:lastModifiedBy>
  <cp:lastPrinted>2010-04-26T22:26:24Z</cp:lastPrinted>
  <dcterms:created xsi:type="dcterms:W3CDTF">2005-12-19T17:23:20Z</dcterms:created>
  <dcterms:modified xsi:type="dcterms:W3CDTF">2010-04-26T22:26:30Z</dcterms:modified>
</cp:coreProperties>
</file>